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005"/>
  </bookViews>
  <sheets>
    <sheet name="JavnaObjava" sheetId="1" r:id="rId1"/>
    <sheet name="JavnaObjava - Plać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121" i="1" l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122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5" i="1"/>
  <c r="D13" i="1"/>
  <c r="D10" i="1"/>
  <c r="D8" i="1"/>
</calcChain>
</file>

<file path=xl/sharedStrings.xml><?xml version="1.0" encoding="utf-8"?>
<sst xmlns="http://schemas.openxmlformats.org/spreadsheetml/2006/main" count="413" uniqueCount="188">
  <si>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</si>
  <si>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</si>
  <si>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</si>
  <si>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</si>
  <si>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</si>
  <si>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</si>
  <si>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</si>
  <si>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</si>
  <si>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IX. GIMNAZIJA_x000D_
Dobojska ulica 12_x000D_
Zagreb_x000D_
Tel: +385 3097 198   Fax: +385_x000D_
OIB: 67952242107_x000D_
Mail: deveta@gimnazija-deveta-zg.skole.hr_x000D_
IBAN: HR9523600001101421438</t>
  </si>
  <si>
    <t xml:space="preserve">Odgovorna Osoba: Sonja Lušić Radošević, prof_x000D_
     </t>
  </si>
  <si>
    <t>Isplata Sredstava Za Razdoblje: 01.12.2024 Do 31.12.2024</t>
  </si>
  <si>
    <t>PROFIL Klett</t>
  </si>
  <si>
    <t>95803232921</t>
  </si>
  <si>
    <t>IX. GIMNAZIJA</t>
  </si>
  <si>
    <t>Ukupno:</t>
  </si>
  <si>
    <t>MERIDIJANI</t>
  </si>
  <si>
    <t>93687324069</t>
  </si>
  <si>
    <t>R-GLOBAL d.o.o.</t>
  </si>
  <si>
    <t>93152082975</t>
  </si>
  <si>
    <t>Zagreb</t>
  </si>
  <si>
    <t>HP-HRVATSKA POŠTA D.D.</t>
  </si>
  <si>
    <t>87311810356</t>
  </si>
  <si>
    <t xml:space="preserve">Zagreb       </t>
  </si>
  <si>
    <t>FINANCIJSKA AGENCIJA</t>
  </si>
  <si>
    <t>85821130368</t>
  </si>
  <si>
    <t>ZAGREBAČKI HOLDING d.o.o. PODRUŽNICA ČISTOĆA</t>
  </si>
  <si>
    <t>85584865987</t>
  </si>
  <si>
    <t xml:space="preserve">Zagreb        </t>
  </si>
  <si>
    <t>SVEŽANJ D.O.O.</t>
  </si>
  <si>
    <t>84456801514</t>
  </si>
  <si>
    <t>VODOOPSKRBA I ODVODNJA d.o.o.</t>
  </si>
  <si>
    <t>83416546499</t>
  </si>
  <si>
    <t>ZAGREBAČKI ELEKTRIČNI TRAMVAJ</t>
  </si>
  <si>
    <t>82031999604</t>
  </si>
  <si>
    <t>PROM-LASTOVČIĆ</t>
  </si>
  <si>
    <t>81988982343</t>
  </si>
  <si>
    <t xml:space="preserve">POINT INFORMATIKA,KOMUNIKACIJA                                                  </t>
  </si>
  <si>
    <t>80947211460</t>
  </si>
  <si>
    <t>ZNANJE D.O.O.</t>
  </si>
  <si>
    <t>80627693538</t>
  </si>
  <si>
    <t>Naklada LJEVAK d.o.o. ZAGREB</t>
  </si>
  <si>
    <t>80364394364</t>
  </si>
  <si>
    <t>Kršćanska sadašnjost d.o.o.</t>
  </si>
  <si>
    <t>79817762581</t>
  </si>
  <si>
    <t xml:space="preserve"> PROPRINT d.o.o.</t>
  </si>
  <si>
    <t>72612732139</t>
  </si>
  <si>
    <t>OPTIMUS LAB d.o.o.</t>
  </si>
  <si>
    <t>71981294715</t>
  </si>
  <si>
    <t>ELEMENT d.o.o.</t>
  </si>
  <si>
    <t>71412305441</t>
  </si>
  <si>
    <t>Telemach Hrvatska d.o.o.</t>
  </si>
  <si>
    <t>70133616033</t>
  </si>
  <si>
    <t xml:space="preserve">Zagreb     </t>
  </si>
  <si>
    <t xml:space="preserve">NAKLADA SLAP d.o.o.                                                             </t>
  </si>
  <si>
    <t>70108447975</t>
  </si>
  <si>
    <t>udžbenik.hr</t>
  </si>
  <si>
    <t>64896170875</t>
  </si>
  <si>
    <t>HEP OPSKRBA d.o.o.</t>
  </si>
  <si>
    <t>63073332379</t>
  </si>
  <si>
    <t>GRAD ZAGREB - PROLAZNI RAČUN PRIHODA SUDIONIKA</t>
  </si>
  <si>
    <t>61817894937</t>
  </si>
  <si>
    <t xml:space="preserve">Zagreb      </t>
  </si>
  <si>
    <t>Speranza</t>
  </si>
  <si>
    <t>56831241098</t>
  </si>
  <si>
    <t>ELEKTRO - ČIČA ,OBRT ZA USLUGE</t>
  </si>
  <si>
    <t>55366337928</t>
  </si>
  <si>
    <t xml:space="preserve">BLUEMONT d.o.o.                                                                 </t>
  </si>
  <si>
    <t>54895392358</t>
  </si>
  <si>
    <t>NAKLADNI ZAVOD GLOBUS D.O.O.</t>
  </si>
  <si>
    <t>43451602780</t>
  </si>
  <si>
    <t>DOMINOVIĆ d.o.o.</t>
  </si>
  <si>
    <t>39753545974</t>
  </si>
  <si>
    <t>ŠKOLSKA KNJIGA  d.d.</t>
  </si>
  <si>
    <t>38967655335</t>
  </si>
  <si>
    <t>TIP-ZAGREB d.o.o.</t>
  </si>
  <si>
    <t>36198195227</t>
  </si>
  <si>
    <t>V.B.Z. d.o.o.</t>
  </si>
  <si>
    <t>35632925066</t>
  </si>
  <si>
    <t>ABC uslužni obrt</t>
  </si>
  <si>
    <t>33516932568</t>
  </si>
  <si>
    <t>SREDNJA EUROPA d.o.o.</t>
  </si>
  <si>
    <t>31501714030</t>
  </si>
  <si>
    <t>A1 Hrvatska d.o.o.</t>
  </si>
  <si>
    <t>29524210204</t>
  </si>
  <si>
    <t>NAKLADA KOSINJ d.o.o.</t>
  </si>
  <si>
    <t>26853748349</t>
  </si>
  <si>
    <t>CROATIA OSIGURANJE d.d. Filijala</t>
  </si>
  <si>
    <t>26187994862</t>
  </si>
  <si>
    <t>Meteor Grupa - Labud d.o.o.</t>
  </si>
  <si>
    <t>23359164583</t>
  </si>
  <si>
    <t>O.M. SUPPORT d.o.o.</t>
  </si>
  <si>
    <t>23071028130</t>
  </si>
  <si>
    <t>DOBRA KNJIGA d.o.o.</t>
  </si>
  <si>
    <t>22473413844</t>
  </si>
  <si>
    <t>PARTNER ELECTRIC  d.o.o.</t>
  </si>
  <si>
    <t>21246000051</t>
  </si>
  <si>
    <t>Velika Gorica</t>
  </si>
  <si>
    <t>HEP-TOPLINARSTVO d.o.o.</t>
  </si>
  <si>
    <t>15907062900</t>
  </si>
  <si>
    <t xml:space="preserve">KATARINA ZRINSKI d.o.o. VARAŽDIN                                                </t>
  </si>
  <si>
    <t>13653700851</t>
  </si>
  <si>
    <t>Opti Print Adria d.o.o.</t>
  </si>
  <si>
    <t>11469787133</t>
  </si>
  <si>
    <t>KANPAK</t>
  </si>
  <si>
    <t>11046685815</t>
  </si>
  <si>
    <t>AKD-ZAŠTITA D.O.O.</t>
  </si>
  <si>
    <t>09253797076</t>
  </si>
  <si>
    <t>ALFA d.d.</t>
  </si>
  <si>
    <t>07189160632</t>
  </si>
  <si>
    <t>E.S.K. d.o.o</t>
  </si>
  <si>
    <t>06135698286</t>
  </si>
  <si>
    <t>Plaće za redovan rad</t>
  </si>
  <si>
    <t>Bankarske usluge i usluge platnog prometa</t>
  </si>
  <si>
    <t>Sveukupno:</t>
  </si>
  <si>
    <t>Uredski materijal i ostali materijalni rashodi - psihodijagnostički testovi</t>
  </si>
  <si>
    <t>Plaće za prekovremeni rad</t>
  </si>
  <si>
    <t>Plaće za posebne uvjete rada</t>
  </si>
  <si>
    <t>DOPRINOSI ZA OBVEZNO ZDRAVSTVENO OSIGURANJE</t>
  </si>
  <si>
    <t>Pristojbe i naknade</t>
  </si>
  <si>
    <t xml:space="preserve">Knjige - udžbenici </t>
  </si>
  <si>
    <t>Zakupnine i najamnine - najam fotokopirnog uređaja</t>
  </si>
  <si>
    <t>Usluge telefona, pošte i prijevoza - pošta</t>
  </si>
  <si>
    <t>Računalne usluge - E-račun</t>
  </si>
  <si>
    <t>Naknade za prijevoz,za rad na terenu i odvojeni život - godišnje karte</t>
  </si>
  <si>
    <t>Računalne usluge - knjižnički program</t>
  </si>
  <si>
    <t>Knjige- udžbenici</t>
  </si>
  <si>
    <t>Računalne usluge - računovodstveni program</t>
  </si>
  <si>
    <t>Usluge telefona, pošte i prijevoza - telefon</t>
  </si>
  <si>
    <t>Energija - električna energija</t>
  </si>
  <si>
    <t>Knjige- lektira i stručna literatura</t>
  </si>
  <si>
    <t>Ostali nespomenuti rashodi poslovanja - vrećice za Sv. Nikolu</t>
  </si>
  <si>
    <t>Energija - toplinska energija</t>
  </si>
  <si>
    <t>Intelektualne i osobne usluge - pravne konzultacije</t>
  </si>
  <si>
    <t>Premije osiguranja - osiguranje učenika</t>
  </si>
  <si>
    <t>Usluge telefona, pošte i prijevoza - mobitel</t>
  </si>
  <si>
    <t>Nakn.za rad predst.i izvrš.tijela, povj. i slično - Školski Odbor</t>
  </si>
  <si>
    <t>Isplata Školski odbor</t>
  </si>
  <si>
    <t>Zagrebačka banka d.d.</t>
  </si>
  <si>
    <t>Obveze prema partnerima - isplata Drugoj ekonomskoj za zajedničko održavanje zgrade</t>
  </si>
  <si>
    <t>Druga ekonomska škola</t>
  </si>
  <si>
    <t>Pripravnica pedagoginja - projekt HZZ</t>
  </si>
  <si>
    <t>Isplata dnevnica za službeno putovanje</t>
  </si>
  <si>
    <t>Službena putovanja -  dnevnice u zakonskom iznosu - prva pomoć</t>
  </si>
  <si>
    <t>Naknade za prijevoz,za rad na terenu i odvojeni život  - mjesečni prijevoz zaposlenika</t>
  </si>
  <si>
    <t>Redovna isplata prijevoza zaposlenicima 11-2024</t>
  </si>
  <si>
    <t>Intelektualne i osobne usluge - E-tehničar</t>
  </si>
  <si>
    <t>Isplata E - tehničar</t>
  </si>
  <si>
    <t>Ostale usluge - tehnička zaštita -objedinjeni trošak IX. gimnazije i Druge ekonomske škole</t>
  </si>
  <si>
    <t>Uredski materijal i ostali materijalni rashodi - fotokopirni papir i higijenski materijal</t>
  </si>
  <si>
    <t>Komunalne usluge - vodna naknada - objedinjeni trošak IX. gimnazije i Druge ekonomske škole</t>
  </si>
  <si>
    <t>Komunalne usluge - voda - objedinjeni trošak IX. gimnazije i Druge ekonomske škole</t>
  </si>
  <si>
    <t>Komunalne usluge - čistoća - objedinjeni trošak IX. gimnazije i Druge ekonomske škole</t>
  </si>
  <si>
    <t>Usluge tekućeg i investicijskog održavanja - održavanje sustava vatrodojave i videonadzora - objedinjeni trošak IX. gimnazije i Druge ekonomske škole</t>
  </si>
  <si>
    <t>Samobor</t>
  </si>
  <si>
    <t>Krivodol</t>
  </si>
  <si>
    <t>Čkovec</t>
  </si>
  <si>
    <t xml:space="preserve"> Zagreb</t>
  </si>
  <si>
    <t>Metković</t>
  </si>
  <si>
    <t>Sveta Nedjelja</t>
  </si>
  <si>
    <t>Intelektualne i osobne usluge -  radionice talijanskog jezika u sklopu projekta s Talijanskim institutom</t>
  </si>
  <si>
    <t>Usluge tekućeg i investicijskog održavanja - održavanje i ispitivanje  sustava vode i vodoopskrbe (2023.)</t>
  </si>
  <si>
    <t>Računalne usluge - povezivanje SNU  -  e-porezna</t>
  </si>
  <si>
    <t>Usluge tekućeg i investicijskog održavanja - periodični pregled vatrogasnih aparata</t>
  </si>
  <si>
    <t>Službena putovanja -avionski prijevoz na relaciji Zagreb - Torino -Zagreb - Erasmus projekt</t>
  </si>
  <si>
    <t>Usluge tekućeg i investicijskog održavanja - elektroradovi</t>
  </si>
  <si>
    <t>Ostale usluge - najam fotokopirnog uređaja</t>
  </si>
  <si>
    <t>Intelektualne i osobne usluge - osposobljavanje radnika za zaštitu na radu</t>
  </si>
  <si>
    <t>Ostali nespomenuti rashodi poslovanja - godišnja pretplata certifikata</t>
  </si>
  <si>
    <t>Službena putovanja - depozit za avionski prijevoz na relaciji Zagreb - Lyon -Zagreb - Erasmus projekt</t>
  </si>
  <si>
    <t>Uredski materijal i ostali materijalni rashodi - materijal za čišćenje i održavanje</t>
  </si>
  <si>
    <t>Naknada za prijevoz - mjesečni iznos  - oporezivo</t>
  </si>
  <si>
    <t>Oporezivi iznos prijevoza</t>
  </si>
  <si>
    <t>Obveze za porez - pripravnica pedagoginja - projekt HZZ</t>
  </si>
  <si>
    <t>Plaća za redovan rad - pripravnica pedagoginja - projekt HZZ</t>
  </si>
  <si>
    <t>Obveze za MIO I. STUP - pripravnica pedagoginja - projekt HZZ</t>
  </si>
  <si>
    <t>Obveze za MIO II. STUP - pripravnica pedagoginja - projekt HZZ</t>
  </si>
  <si>
    <t>Isplata prijevoza učenicima - Samoborček EU grupa d.o.o.</t>
  </si>
  <si>
    <t>Obveze za učenički prijevoz 09 - 12. 2024.</t>
  </si>
  <si>
    <t>Ministarstvo znanosti i obrazovanja</t>
  </si>
  <si>
    <t> 49508397045</t>
  </si>
  <si>
    <t>Sjedište / Prebivalište Isplatitelja</t>
  </si>
  <si>
    <t>Ostali rashodi za zaposlene - materijalna prava zaposlenika - Dar djeci Sv. Nikola</t>
  </si>
  <si>
    <t>Ostali rashodi za zaposlene - materijalna prava zaposlenika - Božićnica</t>
  </si>
  <si>
    <t>Obveze za bolovanje na teret HZZO-a</t>
  </si>
  <si>
    <t>Povrat poreza po konačnom obračunu</t>
  </si>
  <si>
    <t>Obveze za MIO I. STUP</t>
  </si>
  <si>
    <t>Obveze za MIO II. STUP</t>
  </si>
  <si>
    <t>Obveze za porez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</si>
</sst>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5"/>
  <sheetViews>
    <sheetView tabSelected="1" topLeftCell="A58" zoomScaleNormal="100" workbookViewId="0">
      <selection activeCell="F108" sqref="F10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19</v>
      </c>
      <c r="D7" s="18">
        <v>22796.31</v>
      </c>
      <c r="E7" s="10">
        <v>4241</v>
      </c>
      <c r="F7" s="9" t="s">
        <v>119</v>
      </c>
      <c r="G7" s="21" t="s">
        <v>13</v>
      </c>
    </row>
    <row r="8" spans="1:7" ht="27" customHeight="1" thickBot="1" x14ac:dyDescent="0.3">
      <c r="A8" s="22" t="s">
        <v>14</v>
      </c>
      <c r="B8" s="23"/>
      <c r="C8" s="24"/>
      <c r="D8" s="25">
        <f>SUM(D7:D7)</f>
        <v>22796.31</v>
      </c>
      <c r="E8" s="24"/>
      <c r="F8" s="26"/>
      <c r="G8" s="27"/>
    </row>
    <row r="9" spans="1:7" x14ac:dyDescent="0.25">
      <c r="A9" s="9" t="s">
        <v>15</v>
      </c>
      <c r="B9" s="14" t="s">
        <v>16</v>
      </c>
      <c r="C9" s="10" t="s">
        <v>153</v>
      </c>
      <c r="D9" s="18">
        <v>109.08</v>
      </c>
      <c r="E9" s="10">
        <v>4241</v>
      </c>
      <c r="F9" s="9" t="s">
        <v>119</v>
      </c>
      <c r="G9" s="28" t="s">
        <v>13</v>
      </c>
    </row>
    <row r="10" spans="1:7" ht="27" customHeight="1" thickBot="1" x14ac:dyDescent="0.3">
      <c r="A10" s="22" t="s">
        <v>14</v>
      </c>
      <c r="B10" s="23"/>
      <c r="C10" s="24"/>
      <c r="D10" s="25">
        <f>SUM(D9:D9)</f>
        <v>109.08</v>
      </c>
      <c r="E10" s="24"/>
      <c r="F10" s="26"/>
      <c r="G10" s="27"/>
    </row>
    <row r="11" spans="1:7" x14ac:dyDescent="0.25">
      <c r="A11" s="9" t="s">
        <v>17</v>
      </c>
      <c r="B11" s="14" t="s">
        <v>18</v>
      </c>
      <c r="C11" s="10" t="s">
        <v>19</v>
      </c>
      <c r="D11" s="18">
        <v>61.21</v>
      </c>
      <c r="E11" s="10">
        <v>3235</v>
      </c>
      <c r="F11" s="9" t="s">
        <v>120</v>
      </c>
      <c r="G11" s="28" t="s">
        <v>13</v>
      </c>
    </row>
    <row r="12" spans="1:7" x14ac:dyDescent="0.25">
      <c r="A12" s="9"/>
      <c r="B12" s="14"/>
      <c r="C12" s="10"/>
      <c r="D12" s="18">
        <v>61.25</v>
      </c>
      <c r="E12" s="10">
        <v>3239</v>
      </c>
      <c r="F12" s="9"/>
      <c r="G12" s="29" t="s">
        <v>13</v>
      </c>
    </row>
    <row r="13" spans="1:7" ht="27" customHeight="1" thickBot="1" x14ac:dyDescent="0.3">
      <c r="A13" s="22" t="s">
        <v>14</v>
      </c>
      <c r="B13" s="23"/>
      <c r="C13" s="24"/>
      <c r="D13" s="25">
        <f>SUM(D11:D12)</f>
        <v>122.46000000000001</v>
      </c>
      <c r="E13" s="24"/>
      <c r="F13" s="26"/>
      <c r="G13" s="27"/>
    </row>
    <row r="14" spans="1:7" x14ac:dyDescent="0.25">
      <c r="A14" s="9" t="s">
        <v>20</v>
      </c>
      <c r="B14" s="14" t="s">
        <v>21</v>
      </c>
      <c r="C14" s="10" t="s">
        <v>22</v>
      </c>
      <c r="D14" s="18">
        <v>71.099999999999994</v>
      </c>
      <c r="E14" s="10">
        <v>3231</v>
      </c>
      <c r="F14" s="9" t="s">
        <v>121</v>
      </c>
      <c r="G14" s="28" t="s">
        <v>13</v>
      </c>
    </row>
    <row r="15" spans="1:7" ht="27" customHeight="1" thickBot="1" x14ac:dyDescent="0.3">
      <c r="A15" s="22" t="s">
        <v>14</v>
      </c>
      <c r="B15" s="23"/>
      <c r="C15" s="24"/>
      <c r="D15" s="25">
        <f>SUM(D14:D14)</f>
        <v>71.099999999999994</v>
      </c>
      <c r="E15" s="24"/>
      <c r="F15" s="26"/>
      <c r="G15" s="27"/>
    </row>
    <row r="16" spans="1:7" x14ac:dyDescent="0.25">
      <c r="A16" s="9" t="s">
        <v>23</v>
      </c>
      <c r="B16" s="14" t="s">
        <v>24</v>
      </c>
      <c r="C16" s="10" t="s">
        <v>19</v>
      </c>
      <c r="D16" s="18">
        <v>3.32</v>
      </c>
      <c r="E16" s="10">
        <v>3238</v>
      </c>
      <c r="F16" s="9" t="s">
        <v>122</v>
      </c>
      <c r="G16" s="28" t="s">
        <v>13</v>
      </c>
    </row>
    <row r="17" spans="1:7" x14ac:dyDescent="0.25">
      <c r="A17" s="9"/>
      <c r="B17" s="14"/>
      <c r="C17" s="10"/>
      <c r="D17" s="18">
        <v>64.7</v>
      </c>
      <c r="E17" s="10">
        <v>3299</v>
      </c>
      <c r="F17" s="9" t="s">
        <v>167</v>
      </c>
      <c r="G17" s="29" t="s">
        <v>13</v>
      </c>
    </row>
    <row r="18" spans="1:7" ht="27" customHeight="1" thickBot="1" x14ac:dyDescent="0.3">
      <c r="A18" s="22" t="s">
        <v>14</v>
      </c>
      <c r="B18" s="23"/>
      <c r="C18" s="24"/>
      <c r="D18" s="25">
        <f>SUM(D16:D17)</f>
        <v>68.02</v>
      </c>
      <c r="E18" s="24"/>
      <c r="F18" s="26"/>
      <c r="G18" s="27"/>
    </row>
    <row r="19" spans="1:7" ht="30" x14ac:dyDescent="0.25">
      <c r="A19" s="9" t="s">
        <v>25</v>
      </c>
      <c r="B19" s="14" t="s">
        <v>26</v>
      </c>
      <c r="C19" s="10" t="s">
        <v>27</v>
      </c>
      <c r="D19" s="18">
        <v>695.46</v>
      </c>
      <c r="E19" s="10">
        <v>3234</v>
      </c>
      <c r="F19" s="36" t="s">
        <v>151</v>
      </c>
      <c r="G19" s="28" t="s">
        <v>13</v>
      </c>
    </row>
    <row r="20" spans="1:7" ht="27" customHeight="1" thickBot="1" x14ac:dyDescent="0.3">
      <c r="A20" s="22" t="s">
        <v>14</v>
      </c>
      <c r="B20" s="23"/>
      <c r="C20" s="24"/>
      <c r="D20" s="25">
        <f>SUM(D19:D19)</f>
        <v>695.46</v>
      </c>
      <c r="E20" s="24"/>
      <c r="F20" s="26"/>
      <c r="G20" s="27"/>
    </row>
    <row r="21" spans="1:7" x14ac:dyDescent="0.25">
      <c r="A21" s="9" t="s">
        <v>28</v>
      </c>
      <c r="B21" s="14" t="s">
        <v>29</v>
      </c>
      <c r="C21" s="10" t="s">
        <v>154</v>
      </c>
      <c r="D21" s="18">
        <v>80</v>
      </c>
      <c r="E21" s="10">
        <v>3238</v>
      </c>
      <c r="F21" s="9" t="s">
        <v>161</v>
      </c>
      <c r="G21" s="28" t="s">
        <v>13</v>
      </c>
    </row>
    <row r="22" spans="1:7" ht="27" customHeight="1" thickBot="1" x14ac:dyDescent="0.3">
      <c r="A22" s="22" t="s">
        <v>14</v>
      </c>
      <c r="B22" s="23"/>
      <c r="C22" s="24"/>
      <c r="D22" s="25">
        <f>SUM(D21:D21)</f>
        <v>80</v>
      </c>
      <c r="E22" s="24"/>
      <c r="F22" s="26"/>
      <c r="G22" s="27"/>
    </row>
    <row r="23" spans="1:7" ht="30" x14ac:dyDescent="0.25">
      <c r="A23" s="9" t="s">
        <v>30</v>
      </c>
      <c r="B23" s="14" t="s">
        <v>31</v>
      </c>
      <c r="C23" s="10" t="s">
        <v>19</v>
      </c>
      <c r="D23" s="18">
        <v>233.44</v>
      </c>
      <c r="E23" s="10">
        <v>3234</v>
      </c>
      <c r="F23" s="36" t="s">
        <v>150</v>
      </c>
      <c r="G23" s="28" t="s">
        <v>13</v>
      </c>
    </row>
    <row r="24" spans="1:7" ht="27" customHeight="1" thickBot="1" x14ac:dyDescent="0.3">
      <c r="A24" s="22" t="s">
        <v>14</v>
      </c>
      <c r="B24" s="23"/>
      <c r="C24" s="24"/>
      <c r="D24" s="25">
        <f>SUM(D23:D23)</f>
        <v>233.44</v>
      </c>
      <c r="E24" s="24"/>
      <c r="F24" s="26"/>
      <c r="G24" s="27"/>
    </row>
    <row r="25" spans="1:7" x14ac:dyDescent="0.25">
      <c r="A25" s="9" t="s">
        <v>32</v>
      </c>
      <c r="B25" s="14" t="s">
        <v>33</v>
      </c>
      <c r="C25" s="10" t="s">
        <v>19</v>
      </c>
      <c r="D25" s="18">
        <v>429.81</v>
      </c>
      <c r="E25" s="10">
        <v>3212</v>
      </c>
      <c r="F25" s="9" t="s">
        <v>123</v>
      </c>
      <c r="G25" s="28" t="s">
        <v>13</v>
      </c>
    </row>
    <row r="26" spans="1:7" ht="27" customHeight="1" thickBot="1" x14ac:dyDescent="0.3">
      <c r="A26" s="22" t="s">
        <v>14</v>
      </c>
      <c r="B26" s="23"/>
      <c r="C26" s="24"/>
      <c r="D26" s="25">
        <f>SUM(D25:D25)</f>
        <v>429.81</v>
      </c>
      <c r="E26" s="24"/>
      <c r="F26" s="26"/>
      <c r="G26" s="27"/>
    </row>
    <row r="27" spans="1:7" ht="30" x14ac:dyDescent="0.25">
      <c r="A27" s="9" t="s">
        <v>34</v>
      </c>
      <c r="B27" s="14" t="s">
        <v>35</v>
      </c>
      <c r="C27" s="10" t="s">
        <v>153</v>
      </c>
      <c r="D27" s="18">
        <v>332.39</v>
      </c>
      <c r="E27" s="10">
        <v>3232</v>
      </c>
      <c r="F27" s="36" t="s">
        <v>162</v>
      </c>
      <c r="G27" s="28" t="s">
        <v>13</v>
      </c>
    </row>
    <row r="28" spans="1:7" ht="27" customHeight="1" thickBot="1" x14ac:dyDescent="0.3">
      <c r="A28" s="22" t="s">
        <v>14</v>
      </c>
      <c r="B28" s="23"/>
      <c r="C28" s="24"/>
      <c r="D28" s="25">
        <f>SUM(D27:D27)</f>
        <v>332.39</v>
      </c>
      <c r="E28" s="24"/>
      <c r="F28" s="26"/>
      <c r="G28" s="27"/>
    </row>
    <row r="29" spans="1:7" x14ac:dyDescent="0.25">
      <c r="A29" s="9" t="s">
        <v>36</v>
      </c>
      <c r="B29" s="14" t="s">
        <v>37</v>
      </c>
      <c r="C29" s="10" t="s">
        <v>19</v>
      </c>
      <c r="D29" s="18">
        <v>89.59</v>
      </c>
      <c r="E29" s="10">
        <v>3238</v>
      </c>
      <c r="F29" s="9" t="s">
        <v>124</v>
      </c>
      <c r="G29" s="28" t="s">
        <v>13</v>
      </c>
    </row>
    <row r="30" spans="1:7" ht="27" customHeight="1" thickBot="1" x14ac:dyDescent="0.3">
      <c r="A30" s="22" t="s">
        <v>14</v>
      </c>
      <c r="B30" s="23"/>
      <c r="C30" s="24"/>
      <c r="D30" s="25">
        <f>SUM(D29:D29)</f>
        <v>89.59</v>
      </c>
      <c r="E30" s="24"/>
      <c r="F30" s="26"/>
      <c r="G30" s="27"/>
    </row>
    <row r="31" spans="1:7" x14ac:dyDescent="0.25">
      <c r="A31" s="9" t="s">
        <v>38</v>
      </c>
      <c r="B31" s="14" t="s">
        <v>39</v>
      </c>
      <c r="C31" s="10" t="s">
        <v>19</v>
      </c>
      <c r="D31" s="18">
        <v>123.01</v>
      </c>
      <c r="E31" s="10">
        <v>4241</v>
      </c>
      <c r="F31" s="9" t="s">
        <v>125</v>
      </c>
      <c r="G31" s="28" t="s">
        <v>13</v>
      </c>
    </row>
    <row r="32" spans="1:7" ht="27" customHeight="1" thickBot="1" x14ac:dyDescent="0.3">
      <c r="A32" s="22" t="s">
        <v>14</v>
      </c>
      <c r="B32" s="23"/>
      <c r="C32" s="24"/>
      <c r="D32" s="25">
        <f>SUM(D31:D31)</f>
        <v>123.01</v>
      </c>
      <c r="E32" s="24"/>
      <c r="F32" s="26"/>
      <c r="G32" s="27"/>
    </row>
    <row r="33" spans="1:7" x14ac:dyDescent="0.25">
      <c r="A33" s="9" t="s">
        <v>40</v>
      </c>
      <c r="B33" s="14" t="s">
        <v>41</v>
      </c>
      <c r="C33" s="10" t="s">
        <v>19</v>
      </c>
      <c r="D33" s="18">
        <v>2777.6</v>
      </c>
      <c r="E33" s="10">
        <v>4241</v>
      </c>
      <c r="F33" s="9" t="s">
        <v>125</v>
      </c>
      <c r="G33" s="28" t="s">
        <v>13</v>
      </c>
    </row>
    <row r="34" spans="1:7" ht="27" customHeight="1" thickBot="1" x14ac:dyDescent="0.3">
      <c r="A34" s="22" t="s">
        <v>14</v>
      </c>
      <c r="B34" s="23"/>
      <c r="C34" s="24"/>
      <c r="D34" s="25">
        <f>SUM(D33:D33)</f>
        <v>2777.6</v>
      </c>
      <c r="E34" s="24"/>
      <c r="F34" s="26"/>
      <c r="G34" s="27"/>
    </row>
    <row r="35" spans="1:7" x14ac:dyDescent="0.25">
      <c r="A35" s="9" t="s">
        <v>42</v>
      </c>
      <c r="B35" s="14" t="s">
        <v>43</v>
      </c>
      <c r="C35" s="10" t="s">
        <v>19</v>
      </c>
      <c r="D35" s="18">
        <v>80.58</v>
      </c>
      <c r="E35" s="10">
        <v>4241</v>
      </c>
      <c r="F35" s="9" t="s">
        <v>125</v>
      </c>
      <c r="G35" s="28" t="s">
        <v>13</v>
      </c>
    </row>
    <row r="36" spans="1:7" ht="27" customHeight="1" thickBot="1" x14ac:dyDescent="0.3">
      <c r="A36" s="22" t="s">
        <v>14</v>
      </c>
      <c r="B36" s="23"/>
      <c r="C36" s="24"/>
      <c r="D36" s="25">
        <f>SUM(D35:D35)</f>
        <v>80.58</v>
      </c>
      <c r="E36" s="24"/>
      <c r="F36" s="26"/>
      <c r="G36" s="27"/>
    </row>
    <row r="37" spans="1:7" x14ac:dyDescent="0.25">
      <c r="A37" s="9" t="s">
        <v>44</v>
      </c>
      <c r="B37" s="14" t="s">
        <v>45</v>
      </c>
      <c r="C37" s="10" t="s">
        <v>19</v>
      </c>
      <c r="D37" s="18">
        <v>309.58999999999997</v>
      </c>
      <c r="E37" s="10">
        <v>3239</v>
      </c>
      <c r="F37" s="9" t="s">
        <v>165</v>
      </c>
      <c r="G37" s="28" t="s">
        <v>13</v>
      </c>
    </row>
    <row r="38" spans="1:7" ht="27" customHeight="1" thickBot="1" x14ac:dyDescent="0.3">
      <c r="A38" s="22" t="s">
        <v>14</v>
      </c>
      <c r="B38" s="23"/>
      <c r="C38" s="24"/>
      <c r="D38" s="25">
        <f>SUM(D37:D37)</f>
        <v>309.58999999999997</v>
      </c>
      <c r="E38" s="24"/>
      <c r="F38" s="26"/>
      <c r="G38" s="27"/>
    </row>
    <row r="39" spans="1:7" x14ac:dyDescent="0.25">
      <c r="A39" s="9" t="s">
        <v>46</v>
      </c>
      <c r="B39" s="14" t="s">
        <v>47</v>
      </c>
      <c r="C39" s="10" t="s">
        <v>155</v>
      </c>
      <c r="D39" s="18">
        <v>175</v>
      </c>
      <c r="E39" s="10">
        <v>3238</v>
      </c>
      <c r="F39" s="9" t="s">
        <v>126</v>
      </c>
      <c r="G39" s="28" t="s">
        <v>13</v>
      </c>
    </row>
    <row r="40" spans="1:7" ht="27" customHeight="1" thickBot="1" x14ac:dyDescent="0.3">
      <c r="A40" s="22" t="s">
        <v>14</v>
      </c>
      <c r="B40" s="23"/>
      <c r="C40" s="24"/>
      <c r="D40" s="25">
        <f>SUM(D39:D39)</f>
        <v>175</v>
      </c>
      <c r="E40" s="24"/>
      <c r="F40" s="26"/>
      <c r="G40" s="27"/>
    </row>
    <row r="41" spans="1:7" x14ac:dyDescent="0.25">
      <c r="A41" s="9" t="s">
        <v>48</v>
      </c>
      <c r="B41" s="14" t="s">
        <v>49</v>
      </c>
      <c r="C41" s="10" t="s">
        <v>19</v>
      </c>
      <c r="D41" s="18">
        <v>9944.2199999999993</v>
      </c>
      <c r="E41" s="10">
        <v>4241</v>
      </c>
      <c r="F41" s="9" t="s">
        <v>125</v>
      </c>
      <c r="G41" s="28" t="s">
        <v>13</v>
      </c>
    </row>
    <row r="42" spans="1:7" ht="27" customHeight="1" thickBot="1" x14ac:dyDescent="0.3">
      <c r="A42" s="22" t="s">
        <v>14</v>
      </c>
      <c r="B42" s="23"/>
      <c r="C42" s="24"/>
      <c r="D42" s="25">
        <f>SUM(D41:D41)</f>
        <v>9944.2199999999993</v>
      </c>
      <c r="E42" s="24"/>
      <c r="F42" s="26"/>
      <c r="G42" s="27"/>
    </row>
    <row r="43" spans="1:7" x14ac:dyDescent="0.25">
      <c r="A43" s="9" t="s">
        <v>50</v>
      </c>
      <c r="B43" s="14" t="s">
        <v>51</v>
      </c>
      <c r="C43" s="10" t="s">
        <v>52</v>
      </c>
      <c r="D43" s="18">
        <v>30.37</v>
      </c>
      <c r="E43" s="10">
        <v>3231</v>
      </c>
      <c r="F43" s="9" t="s">
        <v>127</v>
      </c>
      <c r="G43" s="28" t="s">
        <v>13</v>
      </c>
    </row>
    <row r="44" spans="1:7" ht="27" customHeight="1" thickBot="1" x14ac:dyDescent="0.3">
      <c r="A44" s="22" t="s">
        <v>14</v>
      </c>
      <c r="B44" s="23"/>
      <c r="C44" s="24"/>
      <c r="D44" s="25">
        <f>SUM(D43:D43)</f>
        <v>30.37</v>
      </c>
      <c r="E44" s="24"/>
      <c r="F44" s="26"/>
      <c r="G44" s="27"/>
    </row>
    <row r="45" spans="1:7" ht="30" x14ac:dyDescent="0.25">
      <c r="A45" s="9" t="s">
        <v>53</v>
      </c>
      <c r="B45" s="14" t="s">
        <v>54</v>
      </c>
      <c r="C45" s="10" t="s">
        <v>19</v>
      </c>
      <c r="D45" s="18">
        <v>562.07000000000005</v>
      </c>
      <c r="E45" s="10">
        <v>3221</v>
      </c>
      <c r="F45" s="36" t="s">
        <v>114</v>
      </c>
      <c r="G45" s="28" t="s">
        <v>13</v>
      </c>
    </row>
    <row r="46" spans="1:7" ht="27" customHeight="1" thickBot="1" x14ac:dyDescent="0.3">
      <c r="A46" s="22" t="s">
        <v>14</v>
      </c>
      <c r="B46" s="23"/>
      <c r="C46" s="24"/>
      <c r="D46" s="25">
        <f>SUM(D45:D45)</f>
        <v>562.07000000000005</v>
      </c>
      <c r="E46" s="24"/>
      <c r="F46" s="26"/>
      <c r="G46" s="27"/>
    </row>
    <row r="47" spans="1:7" x14ac:dyDescent="0.25">
      <c r="A47" s="9" t="s">
        <v>55</v>
      </c>
      <c r="B47" s="14" t="s">
        <v>56</v>
      </c>
      <c r="C47" s="10" t="s">
        <v>19</v>
      </c>
      <c r="D47" s="18">
        <v>926.26</v>
      </c>
      <c r="E47" s="10">
        <v>4241</v>
      </c>
      <c r="F47" s="9" t="s">
        <v>125</v>
      </c>
      <c r="G47" s="28" t="s">
        <v>13</v>
      </c>
    </row>
    <row r="48" spans="1:7" ht="27" customHeight="1" thickBot="1" x14ac:dyDescent="0.3">
      <c r="A48" s="22" t="s">
        <v>14</v>
      </c>
      <c r="B48" s="23"/>
      <c r="C48" s="24"/>
      <c r="D48" s="25">
        <f>SUM(D47:D47)</f>
        <v>926.26</v>
      </c>
      <c r="E48" s="24"/>
      <c r="F48" s="26"/>
      <c r="G48" s="27"/>
    </row>
    <row r="49" spans="1:7" x14ac:dyDescent="0.25">
      <c r="A49" s="9" t="s">
        <v>57</v>
      </c>
      <c r="B49" s="14" t="s">
        <v>58</v>
      </c>
      <c r="C49" s="10" t="s">
        <v>19</v>
      </c>
      <c r="D49" s="18">
        <v>1864.35</v>
      </c>
      <c r="E49" s="10">
        <v>3223</v>
      </c>
      <c r="F49" s="9" t="s">
        <v>128</v>
      </c>
      <c r="G49" s="28" t="s">
        <v>13</v>
      </c>
    </row>
    <row r="50" spans="1:7" ht="27" customHeight="1" thickBot="1" x14ac:dyDescent="0.3">
      <c r="A50" s="22" t="s">
        <v>14</v>
      </c>
      <c r="B50" s="23"/>
      <c r="C50" s="24"/>
      <c r="D50" s="25">
        <f>SUM(D49:D49)</f>
        <v>1864.35</v>
      </c>
      <c r="E50" s="24"/>
      <c r="F50" s="26"/>
      <c r="G50" s="27"/>
    </row>
    <row r="51" spans="1:7" ht="30" x14ac:dyDescent="0.25">
      <c r="A51" s="9" t="s">
        <v>59</v>
      </c>
      <c r="B51" s="14" t="s">
        <v>60</v>
      </c>
      <c r="C51" s="10" t="s">
        <v>61</v>
      </c>
      <c r="D51" s="18">
        <v>227.8</v>
      </c>
      <c r="E51" s="10">
        <v>3234</v>
      </c>
      <c r="F51" s="36" t="s">
        <v>149</v>
      </c>
      <c r="G51" s="28" t="s">
        <v>13</v>
      </c>
    </row>
    <row r="52" spans="1:7" ht="27" customHeight="1" thickBot="1" x14ac:dyDescent="0.3">
      <c r="A52" s="22" t="s">
        <v>14</v>
      </c>
      <c r="B52" s="23"/>
      <c r="C52" s="24"/>
      <c r="D52" s="25">
        <f>SUM(D51:D51)</f>
        <v>227.8</v>
      </c>
      <c r="E52" s="24"/>
      <c r="F52" s="26"/>
      <c r="G52" s="27"/>
    </row>
    <row r="53" spans="1:7" ht="30" x14ac:dyDescent="0.25">
      <c r="A53" s="9" t="s">
        <v>62</v>
      </c>
      <c r="B53" s="14" t="s">
        <v>63</v>
      </c>
      <c r="C53" s="10" t="s">
        <v>156</v>
      </c>
      <c r="D53" s="18">
        <v>2485</v>
      </c>
      <c r="E53" s="10">
        <v>3211</v>
      </c>
      <c r="F53" s="36" t="s">
        <v>163</v>
      </c>
      <c r="G53" s="28" t="s">
        <v>13</v>
      </c>
    </row>
    <row r="54" spans="1:7" ht="30" x14ac:dyDescent="0.25">
      <c r="A54" s="9" t="s">
        <v>62</v>
      </c>
      <c r="B54" s="14" t="s">
        <v>63</v>
      </c>
      <c r="C54" s="10" t="s">
        <v>156</v>
      </c>
      <c r="D54" s="18">
        <v>852</v>
      </c>
      <c r="E54" s="10">
        <v>3221</v>
      </c>
      <c r="F54" s="36" t="s">
        <v>168</v>
      </c>
      <c r="G54" s="29"/>
    </row>
    <row r="55" spans="1:7" ht="27" customHeight="1" thickBot="1" x14ac:dyDescent="0.3">
      <c r="A55" s="22" t="s">
        <v>14</v>
      </c>
      <c r="B55" s="23"/>
      <c r="C55" s="24"/>
      <c r="D55" s="25">
        <v>3337</v>
      </c>
      <c r="E55" s="24"/>
      <c r="F55" s="26"/>
      <c r="G55" s="27"/>
    </row>
    <row r="56" spans="1:7" x14ac:dyDescent="0.25">
      <c r="A56" s="9" t="s">
        <v>64</v>
      </c>
      <c r="B56" s="14" t="s">
        <v>65</v>
      </c>
      <c r="C56" s="10" t="s">
        <v>157</v>
      </c>
      <c r="D56" s="18">
        <v>268.45999999999998</v>
      </c>
      <c r="E56" s="10">
        <v>3232</v>
      </c>
      <c r="F56" s="9" t="s">
        <v>164</v>
      </c>
      <c r="G56" s="28" t="s">
        <v>13</v>
      </c>
    </row>
    <row r="57" spans="1:7" ht="27" customHeight="1" thickBot="1" x14ac:dyDescent="0.3">
      <c r="A57" s="22" t="s">
        <v>14</v>
      </c>
      <c r="B57" s="23"/>
      <c r="C57" s="24"/>
      <c r="D57" s="25">
        <f>SUM(D56:D56)</f>
        <v>268.45999999999998</v>
      </c>
      <c r="E57" s="24"/>
      <c r="F57" s="26"/>
      <c r="G57" s="27"/>
    </row>
    <row r="58" spans="1:7" ht="30" x14ac:dyDescent="0.25">
      <c r="A58" s="9" t="s">
        <v>66</v>
      </c>
      <c r="B58" s="14" t="s">
        <v>67</v>
      </c>
      <c r="C58" s="10" t="s">
        <v>19</v>
      </c>
      <c r="D58" s="18">
        <v>4334.9399999999996</v>
      </c>
      <c r="E58" s="10">
        <v>3232</v>
      </c>
      <c r="F58" s="36" t="s">
        <v>160</v>
      </c>
      <c r="G58" s="28" t="s">
        <v>13</v>
      </c>
    </row>
    <row r="59" spans="1:7" ht="27" customHeight="1" thickBot="1" x14ac:dyDescent="0.3">
      <c r="A59" s="22" t="s">
        <v>14</v>
      </c>
      <c r="B59" s="23"/>
      <c r="C59" s="24"/>
      <c r="D59" s="25">
        <f>SUM(D58:D58)</f>
        <v>4334.9399999999996</v>
      </c>
      <c r="E59" s="24"/>
      <c r="F59" s="26"/>
      <c r="G59" s="27"/>
    </row>
    <row r="60" spans="1:7" x14ac:dyDescent="0.25">
      <c r="A60" s="9" t="s">
        <v>68</v>
      </c>
      <c r="B60" s="14" t="s">
        <v>69</v>
      </c>
      <c r="C60" s="10" t="s">
        <v>19</v>
      </c>
      <c r="D60" s="18">
        <v>21.72</v>
      </c>
      <c r="E60" s="10">
        <v>4241</v>
      </c>
      <c r="F60" s="9" t="s">
        <v>129</v>
      </c>
      <c r="G60" s="28" t="s">
        <v>13</v>
      </c>
    </row>
    <row r="61" spans="1:7" ht="27" customHeight="1" thickBot="1" x14ac:dyDescent="0.3">
      <c r="A61" s="22" t="s">
        <v>14</v>
      </c>
      <c r="B61" s="23"/>
      <c r="C61" s="24"/>
      <c r="D61" s="25">
        <f>SUM(D60:D60)</f>
        <v>21.72</v>
      </c>
      <c r="E61" s="24"/>
      <c r="F61" s="26"/>
      <c r="G61" s="27"/>
    </row>
    <row r="62" spans="1:7" x14ac:dyDescent="0.25">
      <c r="A62" s="9" t="s">
        <v>70</v>
      </c>
      <c r="B62" s="14" t="s">
        <v>71</v>
      </c>
      <c r="C62" s="10" t="s">
        <v>19</v>
      </c>
      <c r="D62" s="18">
        <v>94.12</v>
      </c>
      <c r="E62" s="10">
        <v>4241</v>
      </c>
      <c r="F62" s="9" t="s">
        <v>129</v>
      </c>
      <c r="G62" s="28" t="s">
        <v>13</v>
      </c>
    </row>
    <row r="63" spans="1:7" ht="27" customHeight="1" thickBot="1" x14ac:dyDescent="0.3">
      <c r="A63" s="22" t="s">
        <v>14</v>
      </c>
      <c r="B63" s="23"/>
      <c r="C63" s="24"/>
      <c r="D63" s="25">
        <f>SUM(D62:D62)</f>
        <v>94.12</v>
      </c>
      <c r="E63" s="24"/>
      <c r="F63" s="26"/>
      <c r="G63" s="27"/>
    </row>
    <row r="64" spans="1:7" x14ac:dyDescent="0.25">
      <c r="A64" s="9" t="s">
        <v>72</v>
      </c>
      <c r="B64" s="14" t="s">
        <v>73</v>
      </c>
      <c r="C64" s="10" t="s">
        <v>19</v>
      </c>
      <c r="D64" s="18">
        <v>15791.29</v>
      </c>
      <c r="E64" s="10">
        <v>4241</v>
      </c>
      <c r="F64" s="9" t="s">
        <v>119</v>
      </c>
      <c r="G64" s="28" t="s">
        <v>13</v>
      </c>
    </row>
    <row r="65" spans="1:7" ht="27" customHeight="1" thickBot="1" x14ac:dyDescent="0.3">
      <c r="A65" s="22" t="s">
        <v>14</v>
      </c>
      <c r="B65" s="23"/>
      <c r="C65" s="24"/>
      <c r="D65" s="25">
        <f>SUM(D64:D64)</f>
        <v>15791.29</v>
      </c>
      <c r="E65" s="24"/>
      <c r="F65" s="26"/>
      <c r="G65" s="27"/>
    </row>
    <row r="66" spans="1:7" ht="30" x14ac:dyDescent="0.25">
      <c r="A66" s="9" t="s">
        <v>74</v>
      </c>
      <c r="B66" s="14" t="s">
        <v>75</v>
      </c>
      <c r="C66" s="10" t="s">
        <v>158</v>
      </c>
      <c r="D66" s="18">
        <v>940.19</v>
      </c>
      <c r="E66" s="10">
        <v>3221</v>
      </c>
      <c r="F66" s="36" t="s">
        <v>148</v>
      </c>
      <c r="G66" s="28" t="s">
        <v>13</v>
      </c>
    </row>
    <row r="67" spans="1:7" ht="27" customHeight="1" thickBot="1" x14ac:dyDescent="0.3">
      <c r="A67" s="22" t="s">
        <v>14</v>
      </c>
      <c r="B67" s="23"/>
      <c r="C67" s="24"/>
      <c r="D67" s="25">
        <f>SUM(D66:D66)</f>
        <v>940.19</v>
      </c>
      <c r="E67" s="24"/>
      <c r="F67" s="26"/>
      <c r="G67" s="27"/>
    </row>
    <row r="68" spans="1:7" x14ac:dyDescent="0.25">
      <c r="A68" s="9" t="s">
        <v>76</v>
      </c>
      <c r="B68" s="14" t="s">
        <v>77</v>
      </c>
      <c r="C68" s="10" t="s">
        <v>19</v>
      </c>
      <c r="D68" s="18">
        <v>27.35</v>
      </c>
      <c r="E68" s="10">
        <v>4241</v>
      </c>
      <c r="F68" s="9" t="s">
        <v>129</v>
      </c>
      <c r="G68" s="28" t="s">
        <v>13</v>
      </c>
    </row>
    <row r="69" spans="1:7" ht="27" customHeight="1" thickBot="1" x14ac:dyDescent="0.3">
      <c r="A69" s="22" t="s">
        <v>14</v>
      </c>
      <c r="B69" s="23"/>
      <c r="C69" s="24"/>
      <c r="D69" s="25">
        <f>SUM(D68:D68)</f>
        <v>27.35</v>
      </c>
      <c r="E69" s="24"/>
      <c r="F69" s="26"/>
      <c r="G69" s="27"/>
    </row>
    <row r="70" spans="1:7" ht="30" x14ac:dyDescent="0.25">
      <c r="A70" s="9" t="s">
        <v>78</v>
      </c>
      <c r="B70" s="14" t="s">
        <v>79</v>
      </c>
      <c r="C70" s="10" t="s">
        <v>19</v>
      </c>
      <c r="D70" s="18">
        <v>265</v>
      </c>
      <c r="E70" s="10">
        <v>3237</v>
      </c>
      <c r="F70" s="36" t="s">
        <v>159</v>
      </c>
      <c r="G70" s="28" t="s">
        <v>13</v>
      </c>
    </row>
    <row r="71" spans="1:7" ht="27" customHeight="1" thickBot="1" x14ac:dyDescent="0.3">
      <c r="A71" s="22" t="s">
        <v>14</v>
      </c>
      <c r="B71" s="23"/>
      <c r="C71" s="24"/>
      <c r="D71" s="25">
        <f>SUM(D70:D70)</f>
        <v>265</v>
      </c>
      <c r="E71" s="24"/>
      <c r="F71" s="26"/>
      <c r="G71" s="27"/>
    </row>
    <row r="72" spans="1:7" x14ac:dyDescent="0.25">
      <c r="A72" s="9" t="s">
        <v>80</v>
      </c>
      <c r="B72" s="14" t="s">
        <v>81</v>
      </c>
      <c r="C72" s="10" t="s">
        <v>19</v>
      </c>
      <c r="D72" s="18">
        <v>19.77</v>
      </c>
      <c r="E72" s="10">
        <v>4241</v>
      </c>
      <c r="F72" s="9" t="s">
        <v>129</v>
      </c>
      <c r="G72" s="28" t="s">
        <v>13</v>
      </c>
    </row>
    <row r="73" spans="1:7" ht="27" customHeight="1" thickBot="1" x14ac:dyDescent="0.3">
      <c r="A73" s="22" t="s">
        <v>14</v>
      </c>
      <c r="B73" s="23"/>
      <c r="C73" s="24"/>
      <c r="D73" s="25">
        <f>SUM(D72:D72)</f>
        <v>19.77</v>
      </c>
      <c r="E73" s="24"/>
      <c r="F73" s="26"/>
      <c r="G73" s="27"/>
    </row>
    <row r="74" spans="1:7" x14ac:dyDescent="0.25">
      <c r="A74" s="9" t="s">
        <v>82</v>
      </c>
      <c r="B74" s="14" t="s">
        <v>83</v>
      </c>
      <c r="C74" s="10" t="s">
        <v>156</v>
      </c>
      <c r="D74" s="18">
        <v>16.559999999999999</v>
      </c>
      <c r="E74" s="10">
        <v>3231</v>
      </c>
      <c r="F74" s="9" t="s">
        <v>134</v>
      </c>
      <c r="G74" s="28" t="s">
        <v>13</v>
      </c>
    </row>
    <row r="75" spans="1:7" ht="27" customHeight="1" thickBot="1" x14ac:dyDescent="0.3">
      <c r="A75" s="22" t="s">
        <v>14</v>
      </c>
      <c r="B75" s="23"/>
      <c r="C75" s="24"/>
      <c r="D75" s="25">
        <f>SUM(D74:D74)</f>
        <v>16.559999999999999</v>
      </c>
      <c r="E75" s="24"/>
      <c r="F75" s="26"/>
      <c r="G75" s="27"/>
    </row>
    <row r="76" spans="1:7" x14ac:dyDescent="0.25">
      <c r="A76" s="9" t="s">
        <v>84</v>
      </c>
      <c r="B76" s="14" t="s">
        <v>85</v>
      </c>
      <c r="C76" s="10" t="s">
        <v>19</v>
      </c>
      <c r="D76" s="18">
        <v>37.799999999999997</v>
      </c>
      <c r="E76" s="10">
        <v>4241</v>
      </c>
      <c r="F76" s="9" t="s">
        <v>129</v>
      </c>
      <c r="G76" s="28" t="s">
        <v>13</v>
      </c>
    </row>
    <row r="77" spans="1:7" ht="27" customHeight="1" thickBot="1" x14ac:dyDescent="0.3">
      <c r="A77" s="22" t="s">
        <v>14</v>
      </c>
      <c r="B77" s="23"/>
      <c r="C77" s="24"/>
      <c r="D77" s="25">
        <f>SUM(D76:D76)</f>
        <v>37.799999999999997</v>
      </c>
      <c r="E77" s="24"/>
      <c r="F77" s="26"/>
      <c r="G77" s="27"/>
    </row>
    <row r="78" spans="1:7" x14ac:dyDescent="0.25">
      <c r="A78" s="9" t="s">
        <v>86</v>
      </c>
      <c r="B78" s="14" t="s">
        <v>87</v>
      </c>
      <c r="C78" s="10" t="s">
        <v>19</v>
      </c>
      <c r="D78" s="18">
        <v>135</v>
      </c>
      <c r="E78" s="10">
        <v>3292</v>
      </c>
      <c r="F78" s="9" t="s">
        <v>133</v>
      </c>
      <c r="G78" s="28" t="s">
        <v>13</v>
      </c>
    </row>
    <row r="79" spans="1:7" ht="27" customHeight="1" thickBot="1" x14ac:dyDescent="0.3">
      <c r="A79" s="22" t="s">
        <v>14</v>
      </c>
      <c r="B79" s="23"/>
      <c r="C79" s="24"/>
      <c r="D79" s="25">
        <f>SUM(D78:D78)</f>
        <v>135</v>
      </c>
      <c r="E79" s="24"/>
      <c r="F79" s="26"/>
      <c r="G79" s="27"/>
    </row>
    <row r="80" spans="1:7" ht="30" x14ac:dyDescent="0.25">
      <c r="A80" s="9" t="s">
        <v>88</v>
      </c>
      <c r="B80" s="14" t="s">
        <v>89</v>
      </c>
      <c r="C80" s="10" t="s">
        <v>156</v>
      </c>
      <c r="D80" s="18">
        <v>174.39</v>
      </c>
      <c r="E80" s="10">
        <v>3221</v>
      </c>
      <c r="F80" s="36" t="s">
        <v>169</v>
      </c>
      <c r="G80" s="28" t="s">
        <v>13</v>
      </c>
    </row>
    <row r="81" spans="1:7" ht="27" customHeight="1" thickBot="1" x14ac:dyDescent="0.3">
      <c r="A81" s="22" t="s">
        <v>14</v>
      </c>
      <c r="B81" s="23"/>
      <c r="C81" s="24"/>
      <c r="D81" s="25">
        <f>SUM(D80:D80)</f>
        <v>174.39</v>
      </c>
      <c r="E81" s="24"/>
      <c r="F81" s="26"/>
      <c r="G81" s="27"/>
    </row>
    <row r="82" spans="1:7" x14ac:dyDescent="0.25">
      <c r="A82" s="9" t="s">
        <v>90</v>
      </c>
      <c r="B82" s="14" t="s">
        <v>91</v>
      </c>
      <c r="C82" s="10" t="s">
        <v>19</v>
      </c>
      <c r="D82" s="18">
        <v>62.5</v>
      </c>
      <c r="E82" s="10">
        <v>3237</v>
      </c>
      <c r="F82" s="9" t="s">
        <v>132</v>
      </c>
      <c r="G82" s="28" t="s">
        <v>13</v>
      </c>
    </row>
    <row r="83" spans="1:7" ht="27" customHeight="1" thickBot="1" x14ac:dyDescent="0.3">
      <c r="A83" s="22" t="s">
        <v>14</v>
      </c>
      <c r="B83" s="23"/>
      <c r="C83" s="24"/>
      <c r="D83" s="25">
        <f>SUM(D82:D82)</f>
        <v>62.5</v>
      </c>
      <c r="E83" s="24"/>
      <c r="F83" s="26"/>
      <c r="G83" s="27"/>
    </row>
    <row r="84" spans="1:7" x14ac:dyDescent="0.25">
      <c r="A84" s="9" t="s">
        <v>92</v>
      </c>
      <c r="B84" s="14" t="s">
        <v>93</v>
      </c>
      <c r="C84" s="10" t="s">
        <v>156</v>
      </c>
      <c r="D84" s="18">
        <v>168.49</v>
      </c>
      <c r="E84" s="10">
        <v>4241</v>
      </c>
      <c r="F84" s="9" t="s">
        <v>129</v>
      </c>
      <c r="G84" s="28" t="s">
        <v>13</v>
      </c>
    </row>
    <row r="85" spans="1:7" ht="27" customHeight="1" thickBot="1" x14ac:dyDescent="0.3">
      <c r="A85" s="22" t="s">
        <v>14</v>
      </c>
      <c r="B85" s="23"/>
      <c r="C85" s="24"/>
      <c r="D85" s="25">
        <f>SUM(D84:D84)</f>
        <v>168.49</v>
      </c>
      <c r="E85" s="24"/>
      <c r="F85" s="26"/>
      <c r="G85" s="27"/>
    </row>
    <row r="86" spans="1:7" ht="45" x14ac:dyDescent="0.25">
      <c r="A86" s="9" t="s">
        <v>94</v>
      </c>
      <c r="B86" s="14" t="s">
        <v>95</v>
      </c>
      <c r="C86" s="10" t="s">
        <v>96</v>
      </c>
      <c r="D86" s="18">
        <v>438.32</v>
      </c>
      <c r="E86" s="10">
        <v>3232</v>
      </c>
      <c r="F86" s="36" t="s">
        <v>152</v>
      </c>
      <c r="G86" s="28" t="s">
        <v>13</v>
      </c>
    </row>
    <row r="87" spans="1:7" ht="27" customHeight="1" thickBot="1" x14ac:dyDescent="0.3">
      <c r="A87" s="22" t="s">
        <v>14</v>
      </c>
      <c r="B87" s="23"/>
      <c r="C87" s="24"/>
      <c r="D87" s="25">
        <f>SUM(D86:D86)</f>
        <v>438.32</v>
      </c>
      <c r="E87" s="24"/>
      <c r="F87" s="26"/>
      <c r="G87" s="27"/>
    </row>
    <row r="88" spans="1:7" x14ac:dyDescent="0.25">
      <c r="A88" s="9" t="s">
        <v>97</v>
      </c>
      <c r="B88" s="14" t="s">
        <v>98</v>
      </c>
      <c r="C88" s="10" t="s">
        <v>19</v>
      </c>
      <c r="D88" s="18">
        <v>10643.72</v>
      </c>
      <c r="E88" s="10">
        <v>3223</v>
      </c>
      <c r="F88" s="9" t="s">
        <v>131</v>
      </c>
      <c r="G88" s="28" t="s">
        <v>13</v>
      </c>
    </row>
    <row r="89" spans="1:7" ht="27" customHeight="1" thickBot="1" x14ac:dyDescent="0.3">
      <c r="A89" s="22" t="s">
        <v>14</v>
      </c>
      <c r="B89" s="23"/>
      <c r="C89" s="24"/>
      <c r="D89" s="25">
        <f>SUM(D88:D88)</f>
        <v>10643.72</v>
      </c>
      <c r="E89" s="24"/>
      <c r="F89" s="26"/>
      <c r="G89" s="27"/>
    </row>
    <row r="90" spans="1:7" x14ac:dyDescent="0.25">
      <c r="A90" s="9" t="s">
        <v>99</v>
      </c>
      <c r="B90" s="14" t="s">
        <v>100</v>
      </c>
      <c r="C90" s="10" t="s">
        <v>19</v>
      </c>
      <c r="D90" s="18">
        <v>1572.67</v>
      </c>
      <c r="E90" s="10">
        <v>4241</v>
      </c>
      <c r="F90" s="9" t="s">
        <v>129</v>
      </c>
      <c r="G90" s="28" t="s">
        <v>13</v>
      </c>
    </row>
    <row r="91" spans="1:7" ht="27" customHeight="1" thickBot="1" x14ac:dyDescent="0.3">
      <c r="A91" s="22" t="s">
        <v>14</v>
      </c>
      <c r="B91" s="23"/>
      <c r="C91" s="24"/>
      <c r="D91" s="25">
        <f>SUM(D90:D90)</f>
        <v>1572.67</v>
      </c>
      <c r="E91" s="24"/>
      <c r="F91" s="26"/>
      <c r="G91" s="27"/>
    </row>
    <row r="92" spans="1:7" x14ac:dyDescent="0.25">
      <c r="A92" s="9" t="s">
        <v>101</v>
      </c>
      <c r="B92" s="14" t="s">
        <v>102</v>
      </c>
      <c r="C92" s="10" t="s">
        <v>19</v>
      </c>
      <c r="D92" s="18">
        <v>60.98</v>
      </c>
      <c r="E92" s="10">
        <v>3235</v>
      </c>
      <c r="F92" s="9" t="s">
        <v>120</v>
      </c>
      <c r="G92" s="28" t="s">
        <v>13</v>
      </c>
    </row>
    <row r="93" spans="1:7" ht="27" customHeight="1" thickBot="1" x14ac:dyDescent="0.3">
      <c r="A93" s="22" t="s">
        <v>14</v>
      </c>
      <c r="B93" s="23"/>
      <c r="C93" s="24"/>
      <c r="D93" s="25">
        <f>SUM(D92:D92)</f>
        <v>60.98</v>
      </c>
      <c r="E93" s="24"/>
      <c r="F93" s="26"/>
      <c r="G93" s="27"/>
    </row>
    <row r="94" spans="1:7" x14ac:dyDescent="0.25">
      <c r="A94" s="9" t="s">
        <v>103</v>
      </c>
      <c r="B94" s="14" t="s">
        <v>104</v>
      </c>
      <c r="C94" s="10" t="s">
        <v>19</v>
      </c>
      <c r="D94" s="18">
        <v>41.25</v>
      </c>
      <c r="E94" s="10">
        <v>3299</v>
      </c>
      <c r="F94" s="9" t="s">
        <v>130</v>
      </c>
      <c r="G94" s="28" t="s">
        <v>13</v>
      </c>
    </row>
    <row r="95" spans="1:7" ht="27" customHeight="1" thickBot="1" x14ac:dyDescent="0.3">
      <c r="A95" s="22" t="s">
        <v>14</v>
      </c>
      <c r="B95" s="23"/>
      <c r="C95" s="24"/>
      <c r="D95" s="25">
        <f>SUM(D94:D94)</f>
        <v>41.25</v>
      </c>
      <c r="E95" s="24"/>
      <c r="F95" s="26"/>
      <c r="G95" s="27"/>
    </row>
    <row r="96" spans="1:7" ht="30" x14ac:dyDescent="0.25">
      <c r="A96" s="9" t="s">
        <v>105</v>
      </c>
      <c r="B96" s="14" t="s">
        <v>106</v>
      </c>
      <c r="C96" s="10" t="s">
        <v>19</v>
      </c>
      <c r="D96" s="18">
        <v>49.6</v>
      </c>
      <c r="E96" s="10">
        <v>3239</v>
      </c>
      <c r="F96" s="36" t="s">
        <v>147</v>
      </c>
      <c r="G96" s="28" t="s">
        <v>13</v>
      </c>
    </row>
    <row r="97" spans="1:7" ht="27" customHeight="1" thickBot="1" x14ac:dyDescent="0.3">
      <c r="A97" s="22" t="s">
        <v>14</v>
      </c>
      <c r="B97" s="23"/>
      <c r="C97" s="24"/>
      <c r="D97" s="25">
        <f>SUM(D96:D96)</f>
        <v>49.6</v>
      </c>
      <c r="E97" s="24"/>
      <c r="F97" s="26"/>
      <c r="G97" s="27"/>
    </row>
    <row r="98" spans="1:7" x14ac:dyDescent="0.25">
      <c r="A98" s="9" t="s">
        <v>107</v>
      </c>
      <c r="B98" s="14" t="s">
        <v>108</v>
      </c>
      <c r="C98" s="10" t="s">
        <v>19</v>
      </c>
      <c r="D98" s="18">
        <v>1236.3800000000001</v>
      </c>
      <c r="E98" s="10">
        <v>4241</v>
      </c>
      <c r="F98" s="9" t="s">
        <v>119</v>
      </c>
      <c r="G98" s="28" t="s">
        <v>13</v>
      </c>
    </row>
    <row r="99" spans="1:7" ht="27" customHeight="1" thickBot="1" x14ac:dyDescent="0.3">
      <c r="A99" s="22" t="s">
        <v>14</v>
      </c>
      <c r="B99" s="23"/>
      <c r="C99" s="24"/>
      <c r="D99" s="25">
        <f>SUM(D98:D98)</f>
        <v>1236.3800000000001</v>
      </c>
      <c r="E99" s="24"/>
      <c r="F99" s="26"/>
      <c r="G99" s="27"/>
    </row>
    <row r="100" spans="1:7" ht="30" x14ac:dyDescent="0.25">
      <c r="A100" s="9" t="s">
        <v>109</v>
      </c>
      <c r="B100" s="14" t="s">
        <v>110</v>
      </c>
      <c r="C100" s="10" t="s">
        <v>19</v>
      </c>
      <c r="D100" s="18">
        <v>87.5</v>
      </c>
      <c r="E100" s="10">
        <v>3237</v>
      </c>
      <c r="F100" s="36" t="s">
        <v>166</v>
      </c>
      <c r="G100" s="28" t="s">
        <v>13</v>
      </c>
    </row>
    <row r="101" spans="1:7" ht="27" customHeight="1" thickBot="1" x14ac:dyDescent="0.3">
      <c r="A101" s="22" t="s">
        <v>14</v>
      </c>
      <c r="B101" s="23"/>
      <c r="C101" s="24"/>
      <c r="D101" s="25">
        <f>SUM(D100:D100)</f>
        <v>87.5</v>
      </c>
      <c r="E101" s="24"/>
      <c r="F101" s="26"/>
      <c r="G101" s="27"/>
    </row>
    <row r="102" spans="1:7" x14ac:dyDescent="0.25">
      <c r="A102" s="9" t="s">
        <v>140</v>
      </c>
      <c r="B102" s="14"/>
      <c r="C102" s="10"/>
      <c r="D102" s="18">
        <v>1029.82</v>
      </c>
      <c r="E102" s="10">
        <v>3111</v>
      </c>
      <c r="F102" s="9" t="s">
        <v>173</v>
      </c>
      <c r="G102" s="28" t="s">
        <v>13</v>
      </c>
    </row>
    <row r="103" spans="1:7" x14ac:dyDescent="0.25">
      <c r="A103" s="9" t="s">
        <v>171</v>
      </c>
      <c r="B103" s="14"/>
      <c r="C103" s="10"/>
      <c r="D103" s="18">
        <v>22.52</v>
      </c>
      <c r="E103" s="10">
        <v>3129</v>
      </c>
      <c r="F103" s="9" t="s">
        <v>170</v>
      </c>
      <c r="G103" s="29" t="s">
        <v>13</v>
      </c>
    </row>
    <row r="104" spans="1:7" x14ac:dyDescent="0.25">
      <c r="A104" s="9" t="s">
        <v>140</v>
      </c>
      <c r="B104" s="14"/>
      <c r="C104" s="10"/>
      <c r="D104" s="18">
        <v>145.13</v>
      </c>
      <c r="E104" s="10">
        <v>3141</v>
      </c>
      <c r="F104" s="9" t="s">
        <v>172</v>
      </c>
      <c r="G104" s="29" t="s">
        <v>13</v>
      </c>
    </row>
    <row r="105" spans="1:7" x14ac:dyDescent="0.25">
      <c r="A105" s="9" t="s">
        <v>140</v>
      </c>
      <c r="B105" s="14"/>
      <c r="C105" s="10"/>
      <c r="D105" s="18">
        <v>73.430000000000007</v>
      </c>
      <c r="E105" s="10">
        <v>3151</v>
      </c>
      <c r="F105" s="9" t="s">
        <v>175</v>
      </c>
      <c r="G105" s="29" t="s">
        <v>13</v>
      </c>
    </row>
    <row r="106" spans="1:7" x14ac:dyDescent="0.25">
      <c r="A106" s="9" t="s">
        <v>140</v>
      </c>
      <c r="B106" s="14"/>
      <c r="C106" s="10"/>
      <c r="D106" s="18">
        <v>220.3</v>
      </c>
      <c r="E106" s="10">
        <v>3151</v>
      </c>
      <c r="F106" s="9" t="s">
        <v>174</v>
      </c>
      <c r="G106" s="29" t="s">
        <v>13</v>
      </c>
    </row>
    <row r="107" spans="1:7" x14ac:dyDescent="0.25">
      <c r="A107" s="9" t="s">
        <v>141</v>
      </c>
      <c r="B107" s="14"/>
      <c r="C107" s="10"/>
      <c r="D107" s="18">
        <v>90</v>
      </c>
      <c r="E107" s="10">
        <v>3211</v>
      </c>
      <c r="F107" s="9" t="s">
        <v>142</v>
      </c>
      <c r="G107" s="29" t="s">
        <v>13</v>
      </c>
    </row>
    <row r="108" spans="1:7" ht="30" x14ac:dyDescent="0.25">
      <c r="A108" s="9" t="s">
        <v>144</v>
      </c>
      <c r="B108" s="14"/>
      <c r="C108" s="10"/>
      <c r="D108" s="18">
        <v>2117.5500000000002</v>
      </c>
      <c r="E108" s="10">
        <v>3212</v>
      </c>
      <c r="F108" s="36" t="s">
        <v>143</v>
      </c>
      <c r="G108" s="29" t="s">
        <v>13</v>
      </c>
    </row>
    <row r="109" spans="1:7" x14ac:dyDescent="0.25">
      <c r="A109" s="9" t="s">
        <v>146</v>
      </c>
      <c r="B109" s="14"/>
      <c r="C109" s="10"/>
      <c r="D109" s="18">
        <v>4.34</v>
      </c>
      <c r="E109" s="10">
        <v>3237</v>
      </c>
      <c r="F109" s="9" t="s">
        <v>145</v>
      </c>
      <c r="G109" s="29" t="s">
        <v>13</v>
      </c>
    </row>
    <row r="110" spans="1:7" x14ac:dyDescent="0.25">
      <c r="A110" s="9" t="s">
        <v>146</v>
      </c>
      <c r="B110" s="14"/>
      <c r="C110" s="10"/>
      <c r="D110" s="18">
        <v>13.01</v>
      </c>
      <c r="E110" s="10">
        <v>3237</v>
      </c>
      <c r="F110" s="9" t="s">
        <v>145</v>
      </c>
      <c r="G110" s="29" t="s">
        <v>13</v>
      </c>
    </row>
    <row r="111" spans="1:7" x14ac:dyDescent="0.25">
      <c r="A111" s="9" t="s">
        <v>146</v>
      </c>
      <c r="B111" s="14"/>
      <c r="C111" s="10"/>
      <c r="D111" s="18">
        <v>36.840000000000003</v>
      </c>
      <c r="E111" s="10">
        <v>3237</v>
      </c>
      <c r="F111" s="9" t="s">
        <v>145</v>
      </c>
      <c r="G111" s="29" t="s">
        <v>13</v>
      </c>
    </row>
    <row r="112" spans="1:7" x14ac:dyDescent="0.25">
      <c r="A112" s="9" t="s">
        <v>146</v>
      </c>
      <c r="B112" s="14"/>
      <c r="C112" s="10"/>
      <c r="D112" s="18">
        <v>119.24</v>
      </c>
      <c r="E112" s="10">
        <v>3237</v>
      </c>
      <c r="F112" s="9" t="s">
        <v>145</v>
      </c>
      <c r="G112" s="29" t="s">
        <v>13</v>
      </c>
    </row>
    <row r="113" spans="1:7" x14ac:dyDescent="0.25">
      <c r="A113" s="9" t="s">
        <v>176</v>
      </c>
      <c r="B113" s="14"/>
      <c r="C113" s="10"/>
      <c r="D113" s="18">
        <v>2999.25</v>
      </c>
      <c r="E113" s="10">
        <v>3242</v>
      </c>
      <c r="F113" s="9" t="s">
        <v>177</v>
      </c>
      <c r="G113" s="29" t="s">
        <v>13</v>
      </c>
    </row>
    <row r="114" spans="1:7" x14ac:dyDescent="0.25">
      <c r="A114" s="9" t="s">
        <v>136</v>
      </c>
      <c r="B114" s="14"/>
      <c r="C114" s="10"/>
      <c r="D114" s="18">
        <v>8.41</v>
      </c>
      <c r="E114" s="10">
        <v>3291</v>
      </c>
      <c r="F114" s="9" t="s">
        <v>135</v>
      </c>
      <c r="G114" s="29" t="s">
        <v>13</v>
      </c>
    </row>
    <row r="115" spans="1:7" x14ac:dyDescent="0.25">
      <c r="A115" s="9" t="s">
        <v>136</v>
      </c>
      <c r="B115" s="14"/>
      <c r="C115" s="10"/>
      <c r="D115" s="18">
        <v>25.18</v>
      </c>
      <c r="E115" s="10">
        <v>3291</v>
      </c>
      <c r="F115" s="9" t="s">
        <v>135</v>
      </c>
      <c r="G115" s="29" t="s">
        <v>13</v>
      </c>
    </row>
    <row r="116" spans="1:7" x14ac:dyDescent="0.25">
      <c r="A116" s="9" t="s">
        <v>136</v>
      </c>
      <c r="B116" s="14"/>
      <c r="C116" s="10"/>
      <c r="D116" s="18">
        <v>69.8</v>
      </c>
      <c r="E116" s="10">
        <v>3291</v>
      </c>
      <c r="F116" s="9" t="s">
        <v>135</v>
      </c>
      <c r="G116" s="29" t="s">
        <v>13</v>
      </c>
    </row>
    <row r="117" spans="1:7" x14ac:dyDescent="0.25">
      <c r="A117" s="9" t="s">
        <v>136</v>
      </c>
      <c r="B117" s="14"/>
      <c r="C117" s="10"/>
      <c r="D117" s="18">
        <v>232.26</v>
      </c>
      <c r="E117" s="10">
        <v>3291</v>
      </c>
      <c r="F117" s="9" t="s">
        <v>135</v>
      </c>
      <c r="G117" s="29" t="s">
        <v>13</v>
      </c>
    </row>
    <row r="118" spans="1:7" x14ac:dyDescent="0.25">
      <c r="A118" s="9" t="s">
        <v>137</v>
      </c>
      <c r="B118" s="14"/>
      <c r="C118" s="10"/>
      <c r="D118" s="18">
        <v>17.64</v>
      </c>
      <c r="E118" s="10">
        <v>3431</v>
      </c>
      <c r="F118" s="9" t="s">
        <v>112</v>
      </c>
      <c r="G118" s="29" t="s">
        <v>13</v>
      </c>
    </row>
    <row r="119" spans="1:7" x14ac:dyDescent="0.25">
      <c r="A119" s="9" t="s">
        <v>137</v>
      </c>
      <c r="B119" s="14"/>
      <c r="C119" s="10"/>
      <c r="D119" s="18">
        <v>87.92</v>
      </c>
      <c r="E119" s="10">
        <v>3431</v>
      </c>
      <c r="F119" s="9" t="s">
        <v>112</v>
      </c>
      <c r="G119" s="29" t="s">
        <v>13</v>
      </c>
    </row>
    <row r="120" spans="1:7" ht="30" x14ac:dyDescent="0.25">
      <c r="A120" s="9" t="s">
        <v>139</v>
      </c>
      <c r="B120" s="14"/>
      <c r="C120" s="10"/>
      <c r="D120" s="18">
        <v>287.72000000000003</v>
      </c>
      <c r="E120" s="10">
        <v>3959</v>
      </c>
      <c r="F120" s="36" t="s">
        <v>138</v>
      </c>
      <c r="G120" s="29" t="s">
        <v>13</v>
      </c>
    </row>
    <row r="121" spans="1:7" ht="21" customHeight="1" thickBot="1" x14ac:dyDescent="0.3">
      <c r="A121" s="22" t="s">
        <v>14</v>
      </c>
      <c r="B121" s="23"/>
      <c r="C121" s="24"/>
      <c r="D121" s="25">
        <f>SUM(D102:D120)</f>
        <v>7600.3600000000015</v>
      </c>
      <c r="E121" s="24"/>
      <c r="F121" s="26"/>
      <c r="G121" s="27"/>
    </row>
    <row r="122" spans="1:7" ht="15.75" thickBot="1" x14ac:dyDescent="0.3">
      <c r="A122" s="30" t="s">
        <v>113</v>
      </c>
      <c r="B122" s="31"/>
      <c r="C122" s="32"/>
      <c r="D122" s="33">
        <f>SUM(D8,D10,D13,D15,D18,D20,D22,D24,D26,D28,D30,D32,D34,D36,D38,D40,D42,D44,D46,D48,D50,D52,D55,D57,D59,D61,D63,D65,D67,D69,D71,D73,D75,D77,D79,D81,D83,D85,D87,D89,D91,D93,D95,D97,D99,D101,D121)</f>
        <v>89473.870000000039</v>
      </c>
      <c r="E122" s="32"/>
      <c r="F122" s="34"/>
      <c r="G122" s="35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8"/>
  <sheetViews>
    <sheetView workbookViewId="0">
      <selection activeCell="F28" sqref="F2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8</v>
      </c>
      <c r="F1" s="20" t="s">
        <v>9</v>
      </c>
    </row>
    <row r="2" spans="1:6" s="1" customFormat="1" ht="28.5" customHeight="1" x14ac:dyDescent="0.35">
      <c r="A2" s="5" t="s">
        <v>7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10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6</v>
      </c>
      <c r="B6" s="13" t="s">
        <v>1</v>
      </c>
      <c r="C6" s="7" t="s">
        <v>180</v>
      </c>
      <c r="D6" s="17" t="s">
        <v>3</v>
      </c>
      <c r="E6" s="6" t="s">
        <v>4</v>
      </c>
      <c r="F6" s="8" t="s">
        <v>5</v>
      </c>
    </row>
    <row r="7" spans="1:6" ht="15.75" thickTop="1" x14ac:dyDescent="0.25">
      <c r="A7" s="9" t="s">
        <v>178</v>
      </c>
      <c r="B7" s="14" t="s">
        <v>179</v>
      </c>
      <c r="C7" s="10" t="s">
        <v>19</v>
      </c>
      <c r="D7" s="18">
        <v>105826.67</v>
      </c>
      <c r="E7" s="10">
        <v>3111</v>
      </c>
      <c r="F7" s="9" t="s">
        <v>111</v>
      </c>
    </row>
    <row r="8" spans="1:6" x14ac:dyDescent="0.25">
      <c r="A8" s="9" t="s">
        <v>178</v>
      </c>
      <c r="B8" s="14" t="s">
        <v>179</v>
      </c>
      <c r="C8" s="10" t="s">
        <v>19</v>
      </c>
      <c r="D8" s="18">
        <v>4501.3100000000004</v>
      </c>
      <c r="E8" s="10">
        <v>3113</v>
      </c>
      <c r="F8" s="9" t="s">
        <v>115</v>
      </c>
    </row>
    <row r="9" spans="1:6" x14ac:dyDescent="0.25">
      <c r="A9" s="9" t="s">
        <v>178</v>
      </c>
      <c r="B9" s="14" t="s">
        <v>179</v>
      </c>
      <c r="C9" s="10" t="s">
        <v>19</v>
      </c>
      <c r="D9" s="18">
        <v>5004.8500000000004</v>
      </c>
      <c r="E9" s="10">
        <v>3114</v>
      </c>
      <c r="F9" s="9" t="s">
        <v>116</v>
      </c>
    </row>
    <row r="10" spans="1:6" ht="30" x14ac:dyDescent="0.25">
      <c r="A10" s="9" t="s">
        <v>178</v>
      </c>
      <c r="B10" s="14" t="s">
        <v>179</v>
      </c>
      <c r="C10" s="10" t="s">
        <v>19</v>
      </c>
      <c r="D10" s="18">
        <v>3100</v>
      </c>
      <c r="E10" s="10">
        <v>3121</v>
      </c>
      <c r="F10" s="36" t="s">
        <v>181</v>
      </c>
    </row>
    <row r="11" spans="1:6" ht="30" x14ac:dyDescent="0.25">
      <c r="A11" s="9" t="s">
        <v>178</v>
      </c>
      <c r="B11" s="14" t="s">
        <v>179</v>
      </c>
      <c r="C11" s="10" t="s">
        <v>19</v>
      </c>
      <c r="D11" s="18">
        <v>17700</v>
      </c>
      <c r="E11" s="10">
        <v>3121</v>
      </c>
      <c r="F11" s="36" t="s">
        <v>182</v>
      </c>
    </row>
    <row r="12" spans="1:6" x14ac:dyDescent="0.25">
      <c r="A12" s="9" t="s">
        <v>178</v>
      </c>
      <c r="B12" s="14" t="s">
        <v>179</v>
      </c>
      <c r="C12" s="10" t="s">
        <v>19</v>
      </c>
      <c r="D12" s="18">
        <v>1264.6199999999999</v>
      </c>
      <c r="E12" s="10">
        <v>3122</v>
      </c>
      <c r="F12" s="9" t="s">
        <v>183</v>
      </c>
    </row>
    <row r="13" spans="1:6" x14ac:dyDescent="0.25">
      <c r="A13" s="9" t="s">
        <v>178</v>
      </c>
      <c r="B13" s="14" t="s">
        <v>179</v>
      </c>
      <c r="C13" s="10" t="s">
        <v>19</v>
      </c>
      <c r="D13" s="18">
        <v>14650.66</v>
      </c>
      <c r="E13" s="10">
        <v>3132</v>
      </c>
      <c r="F13" s="9" t="s">
        <v>117</v>
      </c>
    </row>
    <row r="14" spans="1:6" x14ac:dyDescent="0.25">
      <c r="A14" s="9" t="s">
        <v>178</v>
      </c>
      <c r="B14" s="14" t="s">
        <v>179</v>
      </c>
      <c r="C14" s="10" t="s">
        <v>19</v>
      </c>
      <c r="D14" s="18">
        <v>11782.52</v>
      </c>
      <c r="E14" s="10">
        <v>3141</v>
      </c>
      <c r="F14" s="9" t="s">
        <v>187</v>
      </c>
    </row>
    <row r="15" spans="1:6" x14ac:dyDescent="0.25">
      <c r="A15" s="9" t="s">
        <v>178</v>
      </c>
      <c r="B15" s="14" t="s">
        <v>179</v>
      </c>
      <c r="C15" s="10" t="s">
        <v>19</v>
      </c>
      <c r="D15" s="18">
        <v>5766.66</v>
      </c>
      <c r="E15" s="10">
        <v>3151</v>
      </c>
      <c r="F15" s="9" t="s">
        <v>186</v>
      </c>
    </row>
    <row r="16" spans="1:6" x14ac:dyDescent="0.25">
      <c r="A16" s="9" t="s">
        <v>178</v>
      </c>
      <c r="B16" s="14" t="s">
        <v>179</v>
      </c>
      <c r="C16" s="10" t="s">
        <v>19</v>
      </c>
      <c r="D16" s="18">
        <v>17099.04</v>
      </c>
      <c r="E16" s="10">
        <v>3151</v>
      </c>
      <c r="F16" s="9" t="s">
        <v>185</v>
      </c>
    </row>
    <row r="17" spans="1:6" x14ac:dyDescent="0.25">
      <c r="A17" s="9" t="s">
        <v>178</v>
      </c>
      <c r="B17" s="14" t="s">
        <v>179</v>
      </c>
      <c r="C17" s="10" t="s">
        <v>19</v>
      </c>
      <c r="D17" s="18">
        <v>336</v>
      </c>
      <c r="E17" s="10">
        <v>3295</v>
      </c>
      <c r="F17" s="9" t="s">
        <v>118</v>
      </c>
    </row>
    <row r="18" spans="1:6" x14ac:dyDescent="0.25">
      <c r="A18" s="9" t="s">
        <v>178</v>
      </c>
      <c r="B18" s="14" t="s">
        <v>179</v>
      </c>
      <c r="C18" s="10" t="s">
        <v>19</v>
      </c>
      <c r="D18" s="18">
        <v>891.3</v>
      </c>
      <c r="E18" s="10">
        <v>3931</v>
      </c>
      <c r="F18" s="9" t="s">
        <v>184</v>
      </c>
    </row>
    <row r="19" spans="1:6" ht="21" customHeight="1" thickBot="1" x14ac:dyDescent="0.3">
      <c r="A19" s="22" t="s">
        <v>14</v>
      </c>
      <c r="B19" s="23"/>
      <c r="C19" s="24"/>
      <c r="D19" s="25">
        <f>SUM(D7:D13) +D17</f>
        <v>152384.11000000002</v>
      </c>
      <c r="E19" s="24"/>
      <c r="F19" s="26"/>
    </row>
    <row r="20" spans="1:6" ht="15.75" thickBot="1" x14ac:dyDescent="0.3">
      <c r="A20" s="30" t="s">
        <v>113</v>
      </c>
      <c r="B20" s="31"/>
      <c r="C20" s="32"/>
      <c r="D20" s="33">
        <v>152384.10999999999</v>
      </c>
      <c r="E20" s="32"/>
      <c r="F20" s="34"/>
    </row>
    <row r="21" spans="1:6" x14ac:dyDescent="0.25">
      <c r="A21" s="9"/>
      <c r="B21" s="14"/>
      <c r="C21" s="10"/>
      <c r="D21" s="18"/>
      <c r="E21" s="10"/>
      <c r="F21" s="9"/>
    </row>
    <row r="22" spans="1:6" x14ac:dyDescent="0.25">
      <c r="A22" s="9"/>
      <c r="B22" s="14"/>
      <c r="C22" s="10"/>
      <c r="D22" s="18"/>
      <c r="E22" s="10"/>
      <c r="F22" s="9"/>
    </row>
    <row r="23" spans="1:6" x14ac:dyDescent="0.25">
      <c r="A23" s="9"/>
      <c r="B23" s="14"/>
      <c r="C23" s="10"/>
      <c r="D23" s="18"/>
      <c r="E23" s="10"/>
      <c r="F23" s="9"/>
    </row>
    <row r="24" spans="1:6" x14ac:dyDescent="0.25">
      <c r="A24" s="9"/>
      <c r="B24" s="14"/>
      <c r="C24" s="10"/>
      <c r="D24" s="18"/>
      <c r="E24" s="10"/>
      <c r="F24" s="9"/>
    </row>
    <row r="25" spans="1:6" x14ac:dyDescent="0.25">
      <c r="A25" s="9"/>
      <c r="B25" s="14"/>
      <c r="C25" s="10"/>
      <c r="D25" s="18"/>
      <c r="E25" s="10"/>
      <c r="F25" s="9"/>
    </row>
    <row r="26" spans="1:6" x14ac:dyDescent="0.25">
      <c r="A26" s="9"/>
      <c r="B26" s="14"/>
      <c r="C26" s="10"/>
      <c r="D26" s="18"/>
      <c r="E26" s="10"/>
      <c r="F26" s="9"/>
    </row>
    <row r="27" spans="1:6" x14ac:dyDescent="0.25">
      <c r="A27" s="9"/>
      <c r="B27" s="14"/>
      <c r="C27" s="10"/>
      <c r="D27" s="18"/>
      <c r="E27" s="10"/>
      <c r="F27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- 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2025-01-15T08:57:47Z</dcterms:modified>
</cp:coreProperties>
</file>