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005"/>
  </bookViews>
  <sheets>
    <sheet name="JavnaObjava" sheetId="1" r:id="rId1"/>
    <sheet name="JavnaObjava - Plać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57" i="1" l="1"/>
  <c r="D51" i="1"/>
  <c r="D49" i="1"/>
  <c r="D47" i="1"/>
  <c r="D45" i="1"/>
  <c r="D43" i="1"/>
  <c r="D41" i="1"/>
  <c r="D39" i="1"/>
  <c r="D35" i="1"/>
  <c r="D33" i="1"/>
  <c r="D31" i="1"/>
  <c r="D29" i="1"/>
  <c r="D58" i="1" s="1"/>
  <c r="D21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<sst xmlns="http://schemas.openxmlformats.org/spreadsheetml/2006/main" count="188" uniqueCount="95">
  <si>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</si>
  <si>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</si>
  <si>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</si>
  <si>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</si>
  <si>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</si>
  <si>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</si>
  <si>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</si>
  <si>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</si>
  <si>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IX. GIMNAZIJA_x000D_
Dobojska ulica 12_x000D_
Zagreb_x000D_
Tel: +385 3097 198   Fax: +385_x000D_
OIB: 67952242107_x000D_
Mail: deveta@gimnazija-deveta-zg.skole.hr_x000D_
IBAN: HR9523600001101421438</t>
  </si>
  <si>
    <t xml:space="preserve">Odgovorna Osoba: Sonja Lušić Radošević, prof_x000D_
     </t>
  </si>
  <si>
    <t>Isplata Sredstava Za Razdoblje: 01.08.2025 Do 31.08.2025</t>
  </si>
  <si>
    <t>R-GLOBAL d.o.o.</t>
  </si>
  <si>
    <t>93152082975</t>
  </si>
  <si>
    <t>Zagreb</t>
  </si>
  <si>
    <t>IX. GIMNAZIJA</t>
  </si>
  <si>
    <t>Ukupno:</t>
  </si>
  <si>
    <t>JAVNA VATROGASNA POSTROJBA GRADA ZAGREBA</t>
  </si>
  <si>
    <t>92366589656</t>
  </si>
  <si>
    <t>FINANCIJSKA AGENCIJA</t>
  </si>
  <si>
    <t>85821130368</t>
  </si>
  <si>
    <t>ZAGREBAČKI ELEKTRIČNI TRAMVAJ</t>
  </si>
  <si>
    <t>82031999604</t>
  </si>
  <si>
    <t>OPTIMUS LAB d.o.o.</t>
  </si>
  <si>
    <t>71981294715</t>
  </si>
  <si>
    <t>BAUHAUS - ZAGREB k.d.</t>
  </si>
  <si>
    <t>71642207963</t>
  </si>
  <si>
    <t>Telemach Hrvatska d.o.o.</t>
  </si>
  <si>
    <t>70133616033</t>
  </si>
  <si>
    <t xml:space="preserve">Zagreb     </t>
  </si>
  <si>
    <t xml:space="preserve">JYSK d.o.o.                                                                     </t>
  </si>
  <si>
    <t>64729046835</t>
  </si>
  <si>
    <t>HEP OPSKRBA d.o.o.</t>
  </si>
  <si>
    <t>63073332379</t>
  </si>
  <si>
    <t>GRAD ZAGREB - PROLAZNI RAČUN PRIHODA SUDIONIKA</t>
  </si>
  <si>
    <t>61817894937</t>
  </si>
  <si>
    <t xml:space="preserve">Zagreb      </t>
  </si>
  <si>
    <t xml:space="preserve">MIKRONIS d.o.o.                                                                 </t>
  </si>
  <si>
    <t>59964152545</t>
  </si>
  <si>
    <t>Speranza</t>
  </si>
  <si>
    <t>56831241098</t>
  </si>
  <si>
    <t>ELEKTRO - ČIČA ,OBRT ZA USLUGE</t>
  </si>
  <si>
    <t>55366337928</t>
  </si>
  <si>
    <t>Makromikro grupa d.o.o.</t>
  </si>
  <si>
    <t>50467974870</t>
  </si>
  <si>
    <t>Velika Gorica</t>
  </si>
  <si>
    <t xml:space="preserve">LINKS d.o.o. ZAGREB                                                             </t>
  </si>
  <si>
    <t>32614011568</t>
  </si>
  <si>
    <t>HEP-TOPLINARSTVO d.o.o.</t>
  </si>
  <si>
    <t>15907062900</t>
  </si>
  <si>
    <t>Opti Print Adria d.o.o.</t>
  </si>
  <si>
    <t>11469787133</t>
  </si>
  <si>
    <t>AKD-ZAŠTITA D.O.O.</t>
  </si>
  <si>
    <t>09253797076</t>
  </si>
  <si>
    <t>Bankarske usluge i usluge platnog prometa</t>
  </si>
  <si>
    <t>Sveukupno:</t>
  </si>
  <si>
    <t>Energija - električna energija</t>
  </si>
  <si>
    <t>Energija - toplinska energija</t>
  </si>
  <si>
    <t>Plaće za redovan rad</t>
  </si>
  <si>
    <t>DOPRINOSI ZA OBVEZNO ZDRAVSTVENO OSIGURANJE</t>
  </si>
  <si>
    <t>Pristojbe i naknade</t>
  </si>
  <si>
    <t>Zagrebačka banka d.d.</t>
  </si>
  <si>
    <t>Zakupnine i najamnine - najam fotokopirnog uređaja -zbornica</t>
  </si>
  <si>
    <t>Računalne usluge - e računa</t>
  </si>
  <si>
    <t>Naknade za prijevoz,za rad na terenu i odvojeni život - godišnje karte</t>
  </si>
  <si>
    <t>Računalne usluge - računovodstveni program</t>
  </si>
  <si>
    <t>Komunalne usluge - vodna naknada - objedinjeni trošak IX. gimnazije i Druge ekonomske škole</t>
  </si>
  <si>
    <t>Ostale usluge - tehnička zaštita - objedinjeni trošak IX. gimnazije i Druge ekonomske škole</t>
  </si>
  <si>
    <t>Čakovec</t>
  </si>
  <si>
    <t xml:space="preserve"> Zagreb</t>
  </si>
  <si>
    <t>Imotski</t>
  </si>
  <si>
    <t>Usluge tekućeg i investicijskog održavanja - vatrodojavni sustav</t>
  </si>
  <si>
    <t>Usluge telefona, pošte i prijevoza - telefon</t>
  </si>
  <si>
    <t>Usluge telefona, pošte i prijevoza - mobitel</t>
  </si>
  <si>
    <t>Uredska oprema i namještaj - računala za vježbe iz fizike</t>
  </si>
  <si>
    <t>Službena putovanja - trošak promjene imena na avio karti</t>
  </si>
  <si>
    <t>Usluge tekućeg i investicijskog održavanja - demontaža i montaža rasvjetnih tijela u upravi škole i u učeničkom wc-u na I. katu</t>
  </si>
  <si>
    <t>Uredska oprema i namještaj - nabava opreme u sklopu Preventivnog projekta - pisač za stručnu službu</t>
  </si>
  <si>
    <t>Uredska oprema i namještaj - nabava opreme u sklopu Preventivnog projekta - prijenosno računalo za stručnu službu</t>
  </si>
  <si>
    <t>Zakupnine i najamnine - najam fotokopirnog uređaja - soba 4 upravnog trakta</t>
  </si>
  <si>
    <t>Redovna isplata prijevoza zaposlenicima 07-2025</t>
  </si>
  <si>
    <t>Redovna isplata prijevoza zaposlenicima 07-2025 - oporezivi dio prijevoza</t>
  </si>
  <si>
    <t>Naknade za prijevoz, za rad na terenu i odvojeni život  - mjesečni prijevoz zaposlenika - oporezivo</t>
  </si>
  <si>
    <t>Naknade za prijevoz,za rad na terenu i odvojeni život - mjesečni prijevoz zaposlenika</t>
  </si>
  <si>
    <t xml:space="preserve">Službena putovanja -  avio karte za stručno usavršavanje zaposlenika u Amsterdamu u sklopu Erasmus+ projekta </t>
  </si>
  <si>
    <t>Službena putovanja - dnevnice u zakonskom iznosu  - maturalno putovanje</t>
  </si>
  <si>
    <t>Isplata dnevnica za službeno putovanje</t>
  </si>
  <si>
    <t>Ministarstvo znanosti, obrazovanja i mladih</t>
  </si>
  <si>
    <t>Sjedište / Prebivalište Isplatitelja</t>
  </si>
  <si>
    <t>49508397045</t>
  </si>
  <si>
    <t>Obveze za bolovanje na teret HZZO-a</t>
  </si>
  <si>
    <t>Obveze za porez</t>
  </si>
  <si>
    <t>Obveze za MIO II. STUP</t>
  </si>
  <si>
    <t>Obveze za MIO I. STUP</t>
  </si>
  <si>
    <t>Uredska oprema i namještaj - nabava uredskog namještaja, opreme i materijala u sklopu Preventivnog projekta</t>
  </si>
  <si>
    <t>Nabava matrijala i opreme u sklopu projekta Tajne školsog vrta: Mapiranje i klasifikacija života - kosilica, vrtni materijal, biljke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</si>
</sst>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0" fillId="0" borderId="10" xfId="0" applyNumberFormat="1" applyFont="1" applyBorder="1" applyAlignment="1">
      <alignment horizontal="right" vertical="top"/>
    </xf>
    <xf numFmtId="0" fontId="0" fillId="0" borderId="8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topLeftCell="A4" zoomScaleNormal="100" workbookViewId="0">
      <selection activeCell="J25" sqref="J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61.21</v>
      </c>
      <c r="E7" s="10">
        <v>3235</v>
      </c>
      <c r="F7" s="9" t="s">
        <v>61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61.21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13</v>
      </c>
      <c r="D9" s="18">
        <v>91.25</v>
      </c>
      <c r="E9" s="10">
        <v>3232</v>
      </c>
      <c r="F9" s="9" t="s">
        <v>70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91.25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13</v>
      </c>
      <c r="D11" s="18">
        <v>1.66</v>
      </c>
      <c r="E11" s="10">
        <v>3238</v>
      </c>
      <c r="F11" s="9" t="s">
        <v>62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20</v>
      </c>
      <c r="B13" s="14" t="s">
        <v>21</v>
      </c>
      <c r="C13" s="10" t="s">
        <v>13</v>
      </c>
      <c r="D13" s="18">
        <v>429.81</v>
      </c>
      <c r="E13" s="10">
        <v>3212</v>
      </c>
      <c r="F13" s="9" t="s">
        <v>63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429.81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67</v>
      </c>
      <c r="D15" s="18">
        <v>175</v>
      </c>
      <c r="E15" s="10">
        <v>3238</v>
      </c>
      <c r="F15" s="9" t="s">
        <v>64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175</v>
      </c>
      <c r="E16" s="24"/>
      <c r="F16" s="26"/>
      <c r="G16" s="27"/>
    </row>
    <row r="17" spans="1:7" x14ac:dyDescent="0.25">
      <c r="A17" s="9" t="s">
        <v>24</v>
      </c>
      <c r="B17" s="14" t="s">
        <v>25</v>
      </c>
      <c r="C17" s="10" t="s">
        <v>13</v>
      </c>
      <c r="D17" s="18">
        <v>700.6</v>
      </c>
      <c r="E17" s="10">
        <v>4223</v>
      </c>
      <c r="F17" s="59" t="s">
        <v>94</v>
      </c>
      <c r="G17" s="28" t="s">
        <v>14</v>
      </c>
    </row>
    <row r="18" spans="1:7" ht="0.75" customHeight="1" x14ac:dyDescent="0.25">
      <c r="A18" s="9"/>
      <c r="B18" s="14"/>
      <c r="C18" s="10"/>
      <c r="D18" s="18"/>
      <c r="E18" s="10"/>
      <c r="F18" s="60"/>
      <c r="G18" s="29"/>
    </row>
    <row r="19" spans="1:7" ht="13.5" customHeight="1" x14ac:dyDescent="0.25">
      <c r="A19" s="9"/>
      <c r="B19" s="14"/>
      <c r="C19" s="10"/>
      <c r="D19" s="18"/>
      <c r="E19" s="10"/>
      <c r="F19" s="60"/>
      <c r="G19" s="29"/>
    </row>
    <row r="20" spans="1:7" ht="1.5" customHeight="1" x14ac:dyDescent="0.25">
      <c r="A20" s="9"/>
      <c r="B20" s="14"/>
      <c r="C20" s="10"/>
      <c r="D20" s="18"/>
      <c r="E20" s="10"/>
      <c r="F20" s="60"/>
      <c r="G20" s="29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SUM(D17:D20)</f>
        <v>700.6</v>
      </c>
      <c r="E21" s="24"/>
      <c r="F21" s="44"/>
      <c r="G21" s="29"/>
    </row>
    <row r="22" spans="1:7" x14ac:dyDescent="0.25">
      <c r="A22" s="36" t="s">
        <v>26</v>
      </c>
      <c r="B22" s="37" t="s">
        <v>27</v>
      </c>
      <c r="C22" s="38" t="s">
        <v>28</v>
      </c>
      <c r="D22" s="39">
        <v>30.37</v>
      </c>
      <c r="E22" s="38">
        <v>3231</v>
      </c>
      <c r="F22" s="36" t="s">
        <v>71</v>
      </c>
      <c r="G22" s="28" t="s">
        <v>14</v>
      </c>
    </row>
    <row r="23" spans="1:7" ht="15.75" thickBot="1" x14ac:dyDescent="0.3">
      <c r="A23" s="45" t="s">
        <v>15</v>
      </c>
      <c r="B23" s="23"/>
      <c r="C23" s="24"/>
      <c r="D23" s="42">
        <v>30.37</v>
      </c>
      <c r="E23" s="24"/>
      <c r="F23" s="26"/>
      <c r="G23" s="27"/>
    </row>
    <row r="24" spans="1:7" x14ac:dyDescent="0.25">
      <c r="A24" s="9" t="s">
        <v>26</v>
      </c>
      <c r="B24" s="14"/>
      <c r="C24" s="10"/>
      <c r="D24" s="18">
        <v>17.36</v>
      </c>
      <c r="E24" s="10">
        <v>3231</v>
      </c>
      <c r="F24" s="9" t="s">
        <v>72</v>
      </c>
      <c r="G24" s="29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v>17.36</v>
      </c>
      <c r="E25" s="24"/>
      <c r="F25" s="26"/>
      <c r="G25" s="27"/>
    </row>
    <row r="26" spans="1:7" x14ac:dyDescent="0.25">
      <c r="A26" s="9" t="s">
        <v>29</v>
      </c>
      <c r="B26" s="14" t="s">
        <v>30</v>
      </c>
      <c r="C26" s="10" t="s">
        <v>13</v>
      </c>
      <c r="D26" s="58">
        <v>351.15</v>
      </c>
      <c r="E26" s="56">
        <v>4221</v>
      </c>
      <c r="F26" s="54" t="s">
        <v>93</v>
      </c>
      <c r="G26" s="28" t="s">
        <v>14</v>
      </c>
    </row>
    <row r="27" spans="1:7" ht="0.75" customHeight="1" x14ac:dyDescent="0.25">
      <c r="A27" s="9"/>
      <c r="B27" s="14"/>
      <c r="C27" s="10"/>
      <c r="D27" s="57"/>
      <c r="E27" s="55"/>
      <c r="F27" s="53"/>
      <c r="G27" s="29" t="s">
        <v>14</v>
      </c>
    </row>
    <row r="28" spans="1:7" ht="17.25" customHeight="1" x14ac:dyDescent="0.25">
      <c r="A28" s="9"/>
      <c r="B28" s="14"/>
      <c r="C28" s="10"/>
      <c r="D28" s="57"/>
      <c r="E28" s="55"/>
      <c r="F28" s="53"/>
      <c r="G28" s="29"/>
    </row>
    <row r="29" spans="1:7" ht="27" customHeight="1" thickBot="1" x14ac:dyDescent="0.3">
      <c r="A29" s="22" t="s">
        <v>15</v>
      </c>
      <c r="B29" s="23"/>
      <c r="C29" s="24"/>
      <c r="D29" s="25">
        <f>SUM(D26:D27)</f>
        <v>351.15</v>
      </c>
      <c r="E29" s="24"/>
      <c r="F29" s="26"/>
      <c r="G29" s="27"/>
    </row>
    <row r="30" spans="1:7" x14ac:dyDescent="0.25">
      <c r="A30" s="9" t="s">
        <v>31</v>
      </c>
      <c r="B30" s="14" t="s">
        <v>32</v>
      </c>
      <c r="C30" s="10" t="s">
        <v>13</v>
      </c>
      <c r="D30" s="18">
        <v>573.53</v>
      </c>
      <c r="E30" s="10">
        <v>3223</v>
      </c>
      <c r="F30" s="9" t="s">
        <v>55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573.53</v>
      </c>
      <c r="E31" s="24"/>
      <c r="F31" s="26"/>
      <c r="G31" s="27"/>
    </row>
    <row r="32" spans="1:7" ht="30" x14ac:dyDescent="0.25">
      <c r="A32" s="9" t="s">
        <v>33</v>
      </c>
      <c r="B32" s="14" t="s">
        <v>34</v>
      </c>
      <c r="C32" s="10" t="s">
        <v>35</v>
      </c>
      <c r="D32" s="18">
        <v>226.77</v>
      </c>
      <c r="E32" s="10">
        <v>3234</v>
      </c>
      <c r="F32" s="43" t="s">
        <v>65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226.77</v>
      </c>
      <c r="E33" s="24"/>
      <c r="F33" s="26"/>
      <c r="G33" s="27"/>
    </row>
    <row r="34" spans="1:7" x14ac:dyDescent="0.25">
      <c r="A34" s="9" t="s">
        <v>36</v>
      </c>
      <c r="B34" s="14" t="s">
        <v>37</v>
      </c>
      <c r="C34" s="10" t="s">
        <v>13</v>
      </c>
      <c r="D34" s="18">
        <v>1564.08</v>
      </c>
      <c r="E34" s="10">
        <v>4221</v>
      </c>
      <c r="F34" s="9" t="s">
        <v>73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1564.08</v>
      </c>
      <c r="E35" s="24"/>
      <c r="F35" s="26"/>
      <c r="G35" s="27"/>
    </row>
    <row r="36" spans="1:7" ht="18" customHeight="1" x14ac:dyDescent="0.25">
      <c r="A36" s="46" t="s">
        <v>38</v>
      </c>
      <c r="B36" s="37" t="s">
        <v>39</v>
      </c>
      <c r="C36" s="38" t="s">
        <v>13</v>
      </c>
      <c r="D36" s="47">
        <v>150</v>
      </c>
      <c r="E36" s="38">
        <v>3211</v>
      </c>
      <c r="F36" s="36" t="s">
        <v>74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v>150</v>
      </c>
      <c r="E37" s="24"/>
      <c r="F37" s="26"/>
      <c r="G37" s="27"/>
    </row>
    <row r="38" spans="1:7" ht="30" x14ac:dyDescent="0.25">
      <c r="A38" s="9" t="s">
        <v>38</v>
      </c>
      <c r="B38" s="14" t="s">
        <v>39</v>
      </c>
      <c r="C38" s="10" t="s">
        <v>68</v>
      </c>
      <c r="D38" s="18">
        <v>460</v>
      </c>
      <c r="E38" s="10">
        <v>3211</v>
      </c>
      <c r="F38" s="43" t="s">
        <v>83</v>
      </c>
      <c r="G38" s="29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460</v>
      </c>
      <c r="E39" s="24"/>
      <c r="F39" s="26"/>
      <c r="G39" s="27"/>
    </row>
    <row r="40" spans="1:7" ht="30" x14ac:dyDescent="0.25">
      <c r="A40" s="9" t="s">
        <v>40</v>
      </c>
      <c r="B40" s="14" t="s">
        <v>41</v>
      </c>
      <c r="C40" s="10" t="s">
        <v>69</v>
      </c>
      <c r="D40" s="18">
        <v>5827.9</v>
      </c>
      <c r="E40" s="10">
        <v>3232</v>
      </c>
      <c r="F40" s="43" t="s">
        <v>75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5827.9</v>
      </c>
      <c r="E41" s="24"/>
      <c r="F41" s="26"/>
      <c r="G41" s="27"/>
    </row>
    <row r="42" spans="1:7" ht="30" x14ac:dyDescent="0.25">
      <c r="A42" s="9" t="s">
        <v>42</v>
      </c>
      <c r="B42" s="14" t="s">
        <v>43</v>
      </c>
      <c r="C42" s="10" t="s">
        <v>44</v>
      </c>
      <c r="D42" s="18">
        <v>149.9</v>
      </c>
      <c r="E42" s="10">
        <v>4221</v>
      </c>
      <c r="F42" s="43" t="s">
        <v>76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149.9</v>
      </c>
      <c r="E43" s="24"/>
      <c r="F43" s="26"/>
      <c r="G43" s="27"/>
    </row>
    <row r="44" spans="1:7" ht="30" x14ac:dyDescent="0.25">
      <c r="A44" s="9" t="s">
        <v>45</v>
      </c>
      <c r="B44" s="14" t="s">
        <v>46</v>
      </c>
      <c r="C44" s="10" t="s">
        <v>13</v>
      </c>
      <c r="D44" s="18">
        <v>449.99</v>
      </c>
      <c r="E44" s="10">
        <v>4221</v>
      </c>
      <c r="F44" s="43" t="s">
        <v>77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449.99</v>
      </c>
      <c r="E45" s="24"/>
      <c r="F45" s="26"/>
      <c r="G45" s="27"/>
    </row>
    <row r="46" spans="1:7" x14ac:dyDescent="0.25">
      <c r="A46" s="9" t="s">
        <v>47</v>
      </c>
      <c r="B46" s="14" t="s">
        <v>48</v>
      </c>
      <c r="C46" s="10" t="s">
        <v>13</v>
      </c>
      <c r="D46" s="18">
        <v>2243.31</v>
      </c>
      <c r="E46" s="10">
        <v>3223</v>
      </c>
      <c r="F46" s="9" t="s">
        <v>56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2243.31</v>
      </c>
      <c r="E47" s="24"/>
      <c r="F47" s="26"/>
      <c r="G47" s="27"/>
    </row>
    <row r="48" spans="1:7" ht="30" x14ac:dyDescent="0.25">
      <c r="A48" s="9" t="s">
        <v>49</v>
      </c>
      <c r="B48" s="14" t="s">
        <v>50</v>
      </c>
      <c r="C48" s="10" t="s">
        <v>13</v>
      </c>
      <c r="D48" s="18">
        <v>60.98</v>
      </c>
      <c r="E48" s="10">
        <v>3235</v>
      </c>
      <c r="F48" s="43" t="s">
        <v>78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60.98</v>
      </c>
      <c r="E49" s="24"/>
      <c r="F49" s="26"/>
      <c r="G49" s="27"/>
    </row>
    <row r="50" spans="1:7" ht="30" x14ac:dyDescent="0.25">
      <c r="A50" s="9" t="s">
        <v>51</v>
      </c>
      <c r="B50" s="14" t="s">
        <v>52</v>
      </c>
      <c r="C50" s="10" t="s">
        <v>13</v>
      </c>
      <c r="D50" s="18">
        <v>55</v>
      </c>
      <c r="E50" s="10">
        <v>3239</v>
      </c>
      <c r="F50" s="43" t="s">
        <v>66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55</v>
      </c>
      <c r="E51" s="24"/>
      <c r="F51" s="26"/>
      <c r="G51" s="27"/>
    </row>
    <row r="52" spans="1:7" ht="30.75" thickBot="1" x14ac:dyDescent="0.3">
      <c r="A52" s="48" t="s">
        <v>80</v>
      </c>
      <c r="B52" s="31"/>
      <c r="C52" s="32"/>
      <c r="D52" s="49">
        <v>2.96</v>
      </c>
      <c r="E52" s="32">
        <v>3129</v>
      </c>
      <c r="F52" s="48" t="s">
        <v>81</v>
      </c>
      <c r="G52" s="35" t="s">
        <v>14</v>
      </c>
    </row>
    <row r="53" spans="1:7" ht="30.75" thickBot="1" x14ac:dyDescent="0.3">
      <c r="A53" s="34" t="s">
        <v>85</v>
      </c>
      <c r="B53" s="31"/>
      <c r="C53" s="32"/>
      <c r="D53" s="49">
        <v>4320</v>
      </c>
      <c r="E53" s="32">
        <v>3211</v>
      </c>
      <c r="F53" s="48" t="s">
        <v>84</v>
      </c>
      <c r="G53" s="35" t="s">
        <v>14</v>
      </c>
    </row>
    <row r="54" spans="1:7" ht="30.75" thickBot="1" x14ac:dyDescent="0.3">
      <c r="A54" s="9" t="s">
        <v>79</v>
      </c>
      <c r="B54" s="14"/>
      <c r="C54" s="10"/>
      <c r="D54" s="18">
        <v>1772.48</v>
      </c>
      <c r="E54" s="10">
        <v>3212</v>
      </c>
      <c r="F54" s="43" t="s">
        <v>82</v>
      </c>
      <c r="G54" s="29" t="s">
        <v>14</v>
      </c>
    </row>
    <row r="55" spans="1:7" x14ac:dyDescent="0.25">
      <c r="A55" s="40" t="s">
        <v>60</v>
      </c>
      <c r="B55" s="37"/>
      <c r="C55" s="38"/>
      <c r="D55" s="39">
        <v>17.72</v>
      </c>
      <c r="E55" s="38">
        <v>3431</v>
      </c>
      <c r="F55" s="36" t="s">
        <v>53</v>
      </c>
      <c r="G55" s="28" t="s">
        <v>14</v>
      </c>
    </row>
    <row r="56" spans="1:7" ht="15.75" thickBot="1" x14ac:dyDescent="0.3">
      <c r="A56" s="41" t="s">
        <v>60</v>
      </c>
      <c r="B56" s="23"/>
      <c r="C56" s="24"/>
      <c r="D56" s="42">
        <v>60.78</v>
      </c>
      <c r="E56" s="24">
        <v>3431</v>
      </c>
      <c r="F56" s="26" t="s">
        <v>53</v>
      </c>
      <c r="G56" s="27" t="s">
        <v>14</v>
      </c>
    </row>
    <row r="57" spans="1:7" ht="21" customHeight="1" thickBot="1" x14ac:dyDescent="0.3">
      <c r="A57" s="22" t="s">
        <v>15</v>
      </c>
      <c r="B57" s="23"/>
      <c r="C57" s="24"/>
      <c r="D57" s="25">
        <f>SUM(D52:D56)</f>
        <v>6173.9400000000005</v>
      </c>
      <c r="E57" s="24"/>
      <c r="F57" s="26"/>
      <c r="G57" s="27"/>
    </row>
    <row r="58" spans="1:7" ht="15.75" thickBot="1" x14ac:dyDescent="0.3">
      <c r="A58" s="30" t="s">
        <v>54</v>
      </c>
      <c r="B58" s="31"/>
      <c r="C58" s="32"/>
      <c r="D58" s="33">
        <f>SUM(D8,D10,D12,D14,D16,D21,D25,D29,D31,D33,D35,D39,D41,D43,D45,D47,D49,D51,D57)</f>
        <v>19613.439999999999</v>
      </c>
      <c r="E58" s="32"/>
      <c r="F58" s="34"/>
      <c r="G58" s="35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mergeCells count="4">
    <mergeCell ref="F26:F28"/>
    <mergeCell ref="E26:E28"/>
    <mergeCell ref="D26:D28"/>
    <mergeCell ref="F17:F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9"/>
  <sheetViews>
    <sheetView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8</v>
      </c>
      <c r="F1" s="20" t="s">
        <v>9</v>
      </c>
    </row>
    <row r="2" spans="1:6" s="1" customFormat="1" ht="28.5" customHeight="1" x14ac:dyDescent="0.35">
      <c r="A2" s="5" t="s">
        <v>7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10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6</v>
      </c>
      <c r="B6" s="13" t="s">
        <v>1</v>
      </c>
      <c r="C6" s="7" t="s">
        <v>87</v>
      </c>
      <c r="D6" s="17" t="s">
        <v>3</v>
      </c>
      <c r="E6" s="6" t="s">
        <v>4</v>
      </c>
      <c r="F6" s="8" t="s">
        <v>5</v>
      </c>
    </row>
    <row r="7" spans="1:6" ht="15.75" thickTop="1" x14ac:dyDescent="0.25">
      <c r="A7" s="10" t="s">
        <v>86</v>
      </c>
      <c r="B7" s="14" t="s">
        <v>88</v>
      </c>
      <c r="C7" s="10" t="s">
        <v>13</v>
      </c>
      <c r="D7" s="18">
        <v>113585.49</v>
      </c>
      <c r="E7" s="10">
        <v>3111</v>
      </c>
      <c r="F7" s="50" t="s">
        <v>57</v>
      </c>
    </row>
    <row r="8" spans="1:6" x14ac:dyDescent="0.25">
      <c r="A8" s="10" t="s">
        <v>86</v>
      </c>
      <c r="B8" s="14" t="s">
        <v>88</v>
      </c>
      <c r="C8" s="10" t="s">
        <v>13</v>
      </c>
      <c r="D8" s="18">
        <v>565.04</v>
      </c>
      <c r="E8" s="10">
        <v>3122</v>
      </c>
      <c r="F8" s="50" t="s">
        <v>89</v>
      </c>
    </row>
    <row r="9" spans="1:6" x14ac:dyDescent="0.25">
      <c r="A9" s="10" t="s">
        <v>86</v>
      </c>
      <c r="B9" s="14" t="s">
        <v>88</v>
      </c>
      <c r="C9" s="10" t="s">
        <v>13</v>
      </c>
      <c r="D9" s="18">
        <v>15327.92</v>
      </c>
      <c r="E9" s="10">
        <v>3132</v>
      </c>
      <c r="F9" s="50" t="s">
        <v>58</v>
      </c>
    </row>
    <row r="10" spans="1:6" x14ac:dyDescent="0.25">
      <c r="A10" s="10" t="s">
        <v>86</v>
      </c>
      <c r="B10" s="14" t="s">
        <v>88</v>
      </c>
      <c r="C10" s="10" t="s">
        <v>13</v>
      </c>
      <c r="D10" s="18">
        <v>11832.09</v>
      </c>
      <c r="E10" s="10">
        <v>3141</v>
      </c>
      <c r="F10" s="50" t="s">
        <v>90</v>
      </c>
    </row>
    <row r="11" spans="1:6" x14ac:dyDescent="0.25">
      <c r="A11" s="10" t="s">
        <v>86</v>
      </c>
      <c r="B11" s="14" t="s">
        <v>88</v>
      </c>
      <c r="C11" s="10" t="s">
        <v>13</v>
      </c>
      <c r="D11" s="18">
        <v>5679.31</v>
      </c>
      <c r="E11" s="10">
        <v>3151</v>
      </c>
      <c r="F11" s="50" t="s">
        <v>91</v>
      </c>
    </row>
    <row r="12" spans="1:6" x14ac:dyDescent="0.25">
      <c r="A12" s="10" t="s">
        <v>86</v>
      </c>
      <c r="B12" s="14" t="s">
        <v>88</v>
      </c>
      <c r="C12" s="10" t="s">
        <v>13</v>
      </c>
      <c r="D12" s="18">
        <v>16911.82</v>
      </c>
      <c r="E12" s="10">
        <v>3151</v>
      </c>
      <c r="F12" s="50" t="s">
        <v>92</v>
      </c>
    </row>
    <row r="13" spans="1:6" x14ac:dyDescent="0.25">
      <c r="A13" s="10" t="s">
        <v>86</v>
      </c>
      <c r="B13" s="14" t="s">
        <v>88</v>
      </c>
      <c r="C13" s="10" t="s">
        <v>13</v>
      </c>
      <c r="D13" s="18">
        <v>388</v>
      </c>
      <c r="E13" s="10">
        <v>3295</v>
      </c>
      <c r="F13" s="50" t="s">
        <v>59</v>
      </c>
    </row>
    <row r="14" spans="1:6" ht="21" customHeight="1" thickBot="1" x14ac:dyDescent="0.3">
      <c r="A14" s="22" t="s">
        <v>15</v>
      </c>
      <c r="B14" s="23"/>
      <c r="C14" s="24"/>
      <c r="D14" s="25">
        <f>SUM(D7:D9) +D13</f>
        <v>129866.45</v>
      </c>
      <c r="E14" s="24"/>
      <c r="F14" s="51"/>
    </row>
    <row r="15" spans="1:6" ht="15.75" thickBot="1" x14ac:dyDescent="0.3">
      <c r="A15" s="30" t="s">
        <v>54</v>
      </c>
      <c r="B15" s="31"/>
      <c r="C15" s="32"/>
      <c r="D15" s="33">
        <v>129866.45</v>
      </c>
      <c r="E15" s="32"/>
      <c r="F15" s="52"/>
    </row>
    <row r="16" spans="1:6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JavnaObjava - Plaća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dcterms:created xsi:type="dcterms:W3CDTF">2024-03-05T11:42:46Z</dcterms:created>
  <dcterms:modified xsi:type="dcterms:W3CDTF">2025-09-24T12:53:40Z</dcterms:modified>
</cp:coreProperties>
</file>