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A17EEA4C-F3DE-47D4-B920-E3255C5264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  <sheet name="JavnaObjava - Plać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56" i="1" l="1"/>
  <c r="D49" i="1"/>
  <c r="D47" i="1"/>
  <c r="D45" i="1"/>
  <c r="D43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57" i="1" l="1"/>
  <c r="D16" i="2" l="1"/>
</calcChain>
</file>

<file path=xl/sharedStrings.xml><?xml version="1.0" encoding="utf-8"?>
<sst xmlns="http://schemas.openxmlformats.org/spreadsheetml/2006/main" count="203" uniqueCount="106">
  <si>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</si>
  <si>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</si>
  <si>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</si>
  <si>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</si>
  <si>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</si>
  <si>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</si>
  <si>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</si>
  <si>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</si>
  <si>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</si>
  <si>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</si>
  <si>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01.07.2025 Do 31.07.2025</t>
  </si>
  <si>
    <t>VRUTAK d.o.o.</t>
  </si>
  <si>
    <t>95092888930</t>
  </si>
  <si>
    <t>Zagreb</t>
  </si>
  <si>
    <t>IX. GIMNAZIJA</t>
  </si>
  <si>
    <t>Ukupno:</t>
  </si>
  <si>
    <t>R-GLOBAL d.o.o.</t>
  </si>
  <si>
    <t>93152082975</t>
  </si>
  <si>
    <t>FILOZOFSKI FAKULTET U ZAGREBU</t>
  </si>
  <si>
    <t>90633715804</t>
  </si>
  <si>
    <t>Pristojbe i naknade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</si>
  <si>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</si>
  <si>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</si>
  <si>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</si>
  <si>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</si>
  <si>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</si>
  <si>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</si>
  <si>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</si>
  <si>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</si>
  <si>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VODOOPSKRBA I ODVODNJA d.o.o.</t>
  </si>
  <si>
    <t>83416546499</t>
  </si>
  <si>
    <t>ZAGREBAČKI ELEKTRIČNI TRAMVAJ</t>
  </si>
  <si>
    <t>82031999604</t>
  </si>
  <si>
    <t>OPTIMUS LAB d.o.o.</t>
  </si>
  <si>
    <t>71981294715</t>
  </si>
  <si>
    <t>Telemach Hrvatska d.o.o.</t>
  </si>
  <si>
    <t>70133616033</t>
  </si>
  <si>
    <t xml:space="preserve">Zagreb     </t>
  </si>
  <si>
    <t>ROST ŠPORT d.o.o.</t>
  </si>
  <si>
    <t>63693671750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</si>
  <si>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</si>
  <si>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</si>
  <si>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</si>
  <si>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</si>
  <si>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</si>
  <si>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TIP-ZAGREB d.o.o.</t>
  </si>
  <si>
    <t>36198195227</t>
  </si>
  <si>
    <t>Meteor Grupa - Labud d.o.o.</t>
  </si>
  <si>
    <t>23359164583</t>
  </si>
  <si>
    <t>PARTNER ELECTRIC  d.o.o.</t>
  </si>
  <si>
    <t>21246000051</t>
  </si>
  <si>
    <t>Velika Gorica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</si>
  <si>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</si>
  <si>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</si>
  <si>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</si>
  <si>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</si>
  <si>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</si>
  <si>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</si>
  <si>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E.S.K. d.o.o</t>
  </si>
  <si>
    <t>06135698286</t>
  </si>
  <si>
    <t>Bankarske usluge i usluge platnog prometa</t>
  </si>
  <si>
    <t>Sveukupno:</t>
  </si>
  <si>
    <t>Usluge telefona, pošte i prijevoza - telefon i mobitel</t>
  </si>
  <si>
    <t>Energija - električna energija</t>
  </si>
  <si>
    <t>Računalne usluge - računovodstveni program</t>
  </si>
  <si>
    <t>Energija - toplinska energija</t>
  </si>
  <si>
    <t>Plaće za redovan rad</t>
  </si>
  <si>
    <t>Komunalne usluge - čistoća - objedinjeni trošak IX. gimnazije i Druge ekonomske škole</t>
  </si>
  <si>
    <t>Računalne usluge - e - račun</t>
  </si>
  <si>
    <t>Usluge telefona, pošte i prijevoza - pošta</t>
  </si>
  <si>
    <t>Pristojbe i naknade - provjera vjerodostojnosti diplome</t>
  </si>
  <si>
    <t>Zakupnine i najamnine - najam fotokopirnog uređaja</t>
  </si>
  <si>
    <t>Ostale usluge -  ispis kopija fotokopirnog  uređaja u najmu</t>
  </si>
  <si>
    <t>Uredski materijal i ostali materijalni rashodi - materijal za čišćenje</t>
  </si>
  <si>
    <t>Komunalne usluge - voda - objedinjeni trošak IX. gimnazije i Druge ekonomske škole</t>
  </si>
  <si>
    <t>Naknade za prijevoz,za rad na terenu i odvojeni život - godišnje karte</t>
  </si>
  <si>
    <t>Sitni inventar i auto gume - nabava sportskih dresova s tiskom i logom škole za potrebe nastave TZK-a</t>
  </si>
  <si>
    <t>Komunalne usluge - vodna naknada - objedinjeni trošak IX. gimnazije i Druge ekonomske škole</t>
  </si>
  <si>
    <t>Uredski materijal i ostali materijalni rashodi - higijenski materijal i fotokopirni papir</t>
  </si>
  <si>
    <t>Uredski materijal i ostali materijalni rashodi - sredstva za čišćenje</t>
  </si>
  <si>
    <t>Ostale usluge - tehnička zaštita - objedinjeni trošak IX. gimnazije i Druge ekonomske škole</t>
  </si>
  <si>
    <t>Intelektualne i osobne usluge - osposobljavanje radnika iz zaštite na radu i zaštitu od požara - 6 zaposlenika</t>
  </si>
  <si>
    <t>Usluge tekućeg i investicijskog održavanja - nabava IP dojavnika-komunikatora za povezivanje sustava za dojavu požara škole s Javnom vatrogasnom postrojbom</t>
  </si>
  <si>
    <t>Usluge tekućeg i investicijskog održavanja - održavanje sustava vatrodojave i videonadzora - objedinjeni trošak IX. gimnazije i Druge ekonomske škole</t>
  </si>
  <si>
    <t>Čakovec</t>
  </si>
  <si>
    <t>Sveta Nedjelja</t>
  </si>
  <si>
    <t xml:space="preserve"> Zagreb</t>
  </si>
  <si>
    <t>Redovna isplata prijevoza zaposlenicima 06-2025</t>
  </si>
  <si>
    <t>Zagrebačka banka d.d.</t>
  </si>
  <si>
    <t>Druga ekonomska škola</t>
  </si>
  <si>
    <t>Obveze prema partnerima - isplata Drugoj ekonomskoj prema ugovoru za najam prostora Škole</t>
  </si>
  <si>
    <t>Službena putovanja - pojedinačna potpora za stručno usavršavanje zaposlenika u Amsterdamu u sklopu Erasmus+ projekta</t>
  </si>
  <si>
    <t>Naknade za prijevoz,za rad na terenu i odvojeni život - mjesečni prijevoz zaposlenika</t>
  </si>
  <si>
    <t>Stručno usavršavanje zaposlenika - kotizacija za 1 profesora za stručno usavršavanje u Amsterdamu  - Erasmus+ projekt</t>
  </si>
  <si>
    <t>Isplata pojedinačne potpore za putovanje u sklopu Ersmus+ projekta</t>
  </si>
  <si>
    <t>Kotizacija za stručna usavršavanja</t>
  </si>
  <si>
    <t>Ministarstvo znanosti, obrazovanja i mladih</t>
  </si>
  <si>
    <t>49508397045</t>
  </si>
  <si>
    <t>Sjedište / Prebivalište Isplatitelj</t>
  </si>
  <si>
    <t>Ostali rashodi za zaposlene - materijalna prava zaposlenika</t>
  </si>
  <si>
    <t>Obveze za bolovanje na teret HZZO-a</t>
  </si>
  <si>
    <t>Obveze za porez</t>
  </si>
  <si>
    <t>Obveze za MIO II. STUP</t>
  </si>
  <si>
    <t>Obveze za MIO I. STUP</t>
  </si>
  <si>
    <t>DOPRINOSI ZA OBVEZNO ZDRAVSTVENO OSIGURANJE</t>
  </si>
  <si>
    <t>IX. GIMNAZIJA
Dobojska ulica 12
Zagreb
Tel: +385 3097 198   Fax: +385
OIB: 67952242107
Mail: deveta@gimnazija-deveta-zg.skole.hr
IBAN: HR9523600001101421438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</si>
</sst>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right" vertical="top"/>
    </xf>
    <xf numFmtId="165" fontId="1" fillId="0" borderId="4" xfId="0" applyNumberFormat="1" applyFont="1" applyBorder="1"/>
    <xf numFmtId="0" fontId="0" fillId="0" borderId="13" xfId="0" applyBorder="1" applyAlignment="1">
      <alignment horizontal="left" vertical="center" wrapText="1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64" fontId="0" fillId="0" borderId="4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6"/>
  <sheetViews>
    <sheetView tabSelected="1" topLeftCell="A18" zoomScaleNormal="100" workbookViewId="0">
      <selection activeCell="F55" sqref="F55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105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74.36</v>
      </c>
      <c r="E7" s="10">
        <v>3221</v>
      </c>
      <c r="F7" s="9" t="s">
        <v>73</v>
      </c>
      <c r="G7" s="21" t="s">
        <v>14</v>
      </c>
    </row>
    <row r="8" spans="1:7" ht="27" customHeight="1" thickBot="1" x14ac:dyDescent="0.35">
      <c r="A8" s="22" t="s">
        <v>15</v>
      </c>
      <c r="B8" s="23"/>
      <c r="C8" s="24"/>
      <c r="D8" s="25">
        <f>SUM(D7:D7)</f>
        <v>74.36</v>
      </c>
      <c r="E8" s="24"/>
      <c r="F8" s="26"/>
      <c r="G8" s="27"/>
    </row>
    <row r="9" spans="1:7" x14ac:dyDescent="0.3">
      <c r="A9" s="9" t="s">
        <v>16</v>
      </c>
      <c r="B9" s="14" t="s">
        <v>17</v>
      </c>
      <c r="C9" s="10" t="s">
        <v>13</v>
      </c>
      <c r="D9" s="18">
        <v>61.21</v>
      </c>
      <c r="E9" s="10">
        <v>3235</v>
      </c>
      <c r="F9" s="9" t="s">
        <v>71</v>
      </c>
      <c r="G9" s="28" t="s">
        <v>14</v>
      </c>
    </row>
    <row r="10" spans="1:7" x14ac:dyDescent="0.3">
      <c r="A10" s="9"/>
      <c r="B10" s="14"/>
      <c r="C10" s="10"/>
      <c r="D10" s="18">
        <v>23.75</v>
      </c>
      <c r="E10" s="10">
        <v>3239</v>
      </c>
      <c r="F10" s="9" t="s">
        <v>72</v>
      </c>
      <c r="G10" s="29" t="s">
        <v>14</v>
      </c>
    </row>
    <row r="11" spans="1:7" ht="27" customHeight="1" thickBot="1" x14ac:dyDescent="0.35">
      <c r="A11" s="22" t="s">
        <v>15</v>
      </c>
      <c r="B11" s="23"/>
      <c r="C11" s="24"/>
      <c r="D11" s="25">
        <f>SUM(D9:D10)</f>
        <v>84.960000000000008</v>
      </c>
      <c r="E11" s="24"/>
      <c r="F11" s="26"/>
      <c r="G11" s="27"/>
    </row>
    <row r="12" spans="1:7" x14ac:dyDescent="0.3">
      <c r="A12" s="9" t="s">
        <v>18</v>
      </c>
      <c r="B12" s="14" t="s">
        <v>19</v>
      </c>
      <c r="C12" s="10" t="s">
        <v>13</v>
      </c>
      <c r="D12" s="18">
        <v>53.09</v>
      </c>
      <c r="E12" s="10">
        <v>3295</v>
      </c>
      <c r="F12" s="9" t="s">
        <v>70</v>
      </c>
      <c r="G12" s="28" t="s">
        <v>14</v>
      </c>
    </row>
    <row r="13" spans="1:7" ht="27" customHeight="1" thickBot="1" x14ac:dyDescent="0.35">
      <c r="A13" s="22" t="s">
        <v>15</v>
      </c>
      <c r="B13" s="23"/>
      <c r="C13" s="24"/>
      <c r="D13" s="25">
        <f>SUM(D12:D12)</f>
        <v>53.09</v>
      </c>
      <c r="E13" s="24"/>
      <c r="F13" s="26"/>
      <c r="G13" s="27"/>
    </row>
    <row r="14" spans="1:7" x14ac:dyDescent="0.3">
      <c r="A14" s="9" t="s">
        <v>21</v>
      </c>
      <c r="B14" s="14" t="s">
        <v>22</v>
      </c>
      <c r="C14" s="10" t="s">
        <v>23</v>
      </c>
      <c r="D14" s="18">
        <v>33.57</v>
      </c>
      <c r="E14" s="10">
        <v>3231</v>
      </c>
      <c r="F14" s="9" t="s">
        <v>69</v>
      </c>
      <c r="G14" s="28" t="s">
        <v>14</v>
      </c>
    </row>
    <row r="15" spans="1:7" ht="27" customHeight="1" thickBot="1" x14ac:dyDescent="0.35">
      <c r="A15" s="22" t="s">
        <v>15</v>
      </c>
      <c r="B15" s="23"/>
      <c r="C15" s="24"/>
      <c r="D15" s="25">
        <f>SUM(D14:D14)</f>
        <v>33.57</v>
      </c>
      <c r="E15" s="24"/>
      <c r="F15" s="26"/>
      <c r="G15" s="27"/>
    </row>
    <row r="16" spans="1:7" x14ac:dyDescent="0.3">
      <c r="A16" s="9" t="s">
        <v>24</v>
      </c>
      <c r="B16" s="14" t="s">
        <v>25</v>
      </c>
      <c r="C16" s="10" t="s">
        <v>13</v>
      </c>
      <c r="D16" s="18">
        <v>1.66</v>
      </c>
      <c r="E16" s="10">
        <v>3238</v>
      </c>
      <c r="F16" s="9" t="s">
        <v>68</v>
      </c>
      <c r="G16" s="28" t="s">
        <v>14</v>
      </c>
    </row>
    <row r="17" spans="1:7" ht="27" customHeight="1" thickBot="1" x14ac:dyDescent="0.35">
      <c r="A17" s="22" t="s">
        <v>15</v>
      </c>
      <c r="B17" s="23"/>
      <c r="C17" s="24"/>
      <c r="D17" s="25">
        <f>SUM(D16:D16)</f>
        <v>1.66</v>
      </c>
      <c r="E17" s="24"/>
      <c r="F17" s="26"/>
      <c r="G17" s="27"/>
    </row>
    <row r="18" spans="1:7" ht="28.8" x14ac:dyDescent="0.3">
      <c r="A18" s="9" t="s">
        <v>26</v>
      </c>
      <c r="B18" s="14" t="s">
        <v>27</v>
      </c>
      <c r="C18" s="10" t="s">
        <v>28</v>
      </c>
      <c r="D18" s="18">
        <v>245.53</v>
      </c>
      <c r="E18" s="10">
        <v>3234</v>
      </c>
      <c r="F18" s="39" t="s">
        <v>67</v>
      </c>
      <c r="G18" s="28" t="s">
        <v>14</v>
      </c>
    </row>
    <row r="19" spans="1:7" ht="27" customHeight="1" thickBot="1" x14ac:dyDescent="0.35">
      <c r="A19" s="22" t="s">
        <v>15</v>
      </c>
      <c r="B19" s="23"/>
      <c r="C19" s="24"/>
      <c r="D19" s="25">
        <f>SUM(D18:D18)</f>
        <v>245.53</v>
      </c>
      <c r="E19" s="24"/>
      <c r="F19" s="26"/>
      <c r="G19" s="27"/>
    </row>
    <row r="20" spans="1:7" ht="28.8" x14ac:dyDescent="0.3">
      <c r="A20" s="9" t="s">
        <v>29</v>
      </c>
      <c r="B20" s="14" t="s">
        <v>30</v>
      </c>
      <c r="C20" s="10" t="s">
        <v>13</v>
      </c>
      <c r="D20" s="18">
        <v>125.39</v>
      </c>
      <c r="E20" s="10">
        <v>3234</v>
      </c>
      <c r="F20" s="39" t="s">
        <v>74</v>
      </c>
      <c r="G20" s="28" t="s">
        <v>14</v>
      </c>
    </row>
    <row r="21" spans="1:7" ht="27" customHeight="1" thickBot="1" x14ac:dyDescent="0.35">
      <c r="A21" s="22" t="s">
        <v>15</v>
      </c>
      <c r="B21" s="23"/>
      <c r="C21" s="24"/>
      <c r="D21" s="25">
        <f>SUM(D20:D20)</f>
        <v>125.39</v>
      </c>
      <c r="E21" s="24"/>
      <c r="F21" s="26"/>
      <c r="G21" s="27"/>
    </row>
    <row r="22" spans="1:7" x14ac:dyDescent="0.3">
      <c r="A22" s="9" t="s">
        <v>31</v>
      </c>
      <c r="B22" s="14" t="s">
        <v>32</v>
      </c>
      <c r="C22" s="10" t="s">
        <v>13</v>
      </c>
      <c r="D22" s="18">
        <v>429.81</v>
      </c>
      <c r="E22" s="10">
        <v>3212</v>
      </c>
      <c r="F22" s="9" t="s">
        <v>75</v>
      </c>
      <c r="G22" s="28" t="s">
        <v>14</v>
      </c>
    </row>
    <row r="23" spans="1:7" ht="27" customHeight="1" thickBot="1" x14ac:dyDescent="0.35">
      <c r="A23" s="22" t="s">
        <v>15</v>
      </c>
      <c r="B23" s="23"/>
      <c r="C23" s="24"/>
      <c r="D23" s="25">
        <f>SUM(D22:D22)</f>
        <v>429.81</v>
      </c>
      <c r="E23" s="24"/>
      <c r="F23" s="26"/>
      <c r="G23" s="27"/>
    </row>
    <row r="24" spans="1:7" x14ac:dyDescent="0.3">
      <c r="A24" s="9" t="s">
        <v>33</v>
      </c>
      <c r="B24" s="14" t="s">
        <v>34</v>
      </c>
      <c r="C24" s="10" t="s">
        <v>84</v>
      </c>
      <c r="D24" s="18">
        <v>175</v>
      </c>
      <c r="E24" s="10">
        <v>3238</v>
      </c>
      <c r="F24" s="9" t="s">
        <v>64</v>
      </c>
      <c r="G24" s="28" t="s">
        <v>14</v>
      </c>
    </row>
    <row r="25" spans="1:7" ht="27" customHeight="1" thickBot="1" x14ac:dyDescent="0.35">
      <c r="A25" s="22" t="s">
        <v>15</v>
      </c>
      <c r="B25" s="23"/>
      <c r="C25" s="24"/>
      <c r="D25" s="25">
        <f>SUM(D24:D24)</f>
        <v>175</v>
      </c>
      <c r="E25" s="24"/>
      <c r="F25" s="26"/>
      <c r="G25" s="27"/>
    </row>
    <row r="26" spans="1:7" x14ac:dyDescent="0.3">
      <c r="A26" s="9" t="s">
        <v>35</v>
      </c>
      <c r="B26" s="14" t="s">
        <v>36</v>
      </c>
      <c r="C26" s="10" t="s">
        <v>37</v>
      </c>
      <c r="D26" s="18">
        <v>47.73</v>
      </c>
      <c r="E26" s="10">
        <v>3231</v>
      </c>
      <c r="F26" s="9" t="s">
        <v>62</v>
      </c>
      <c r="G26" s="28" t="s">
        <v>14</v>
      </c>
    </row>
    <row r="27" spans="1:7" ht="27" customHeight="1" thickBot="1" x14ac:dyDescent="0.35">
      <c r="A27" s="22" t="s">
        <v>15</v>
      </c>
      <c r="B27" s="23"/>
      <c r="C27" s="24"/>
      <c r="D27" s="25">
        <f>SUM(D26:D26)</f>
        <v>47.73</v>
      </c>
      <c r="E27" s="24"/>
      <c r="F27" s="26"/>
      <c r="G27" s="27"/>
    </row>
    <row r="28" spans="1:7" ht="28.8" x14ac:dyDescent="0.3">
      <c r="A28" s="9" t="s">
        <v>38</v>
      </c>
      <c r="B28" s="14" t="s">
        <v>39</v>
      </c>
      <c r="C28" s="10" t="s">
        <v>13</v>
      </c>
      <c r="D28" s="18">
        <v>334.8</v>
      </c>
      <c r="E28" s="10">
        <v>3225</v>
      </c>
      <c r="F28" s="39" t="s">
        <v>76</v>
      </c>
      <c r="G28" s="28" t="s">
        <v>14</v>
      </c>
    </row>
    <row r="29" spans="1:7" ht="27" customHeight="1" thickBot="1" x14ac:dyDescent="0.35">
      <c r="A29" s="22" t="s">
        <v>15</v>
      </c>
      <c r="B29" s="23"/>
      <c r="C29" s="24"/>
      <c r="D29" s="25">
        <f>SUM(D28:D28)</f>
        <v>334.8</v>
      </c>
      <c r="E29" s="24"/>
      <c r="F29" s="26"/>
      <c r="G29" s="27"/>
    </row>
    <row r="30" spans="1:7" x14ac:dyDescent="0.3">
      <c r="A30" s="9" t="s">
        <v>40</v>
      </c>
      <c r="B30" s="14" t="s">
        <v>41</v>
      </c>
      <c r="C30" s="10" t="s">
        <v>13</v>
      </c>
      <c r="D30" s="18">
        <v>819.1</v>
      </c>
      <c r="E30" s="10">
        <v>3223</v>
      </c>
      <c r="F30" s="9" t="s">
        <v>63</v>
      </c>
      <c r="G30" s="28" t="s">
        <v>14</v>
      </c>
    </row>
    <row r="31" spans="1:7" ht="27" customHeight="1" thickBot="1" x14ac:dyDescent="0.35">
      <c r="A31" s="22" t="s">
        <v>15</v>
      </c>
      <c r="B31" s="23"/>
      <c r="C31" s="24"/>
      <c r="D31" s="25">
        <f>SUM(D30:D30)</f>
        <v>819.1</v>
      </c>
      <c r="E31" s="24"/>
      <c r="F31" s="26"/>
      <c r="G31" s="27"/>
    </row>
    <row r="32" spans="1:7" ht="28.8" x14ac:dyDescent="0.3">
      <c r="A32" s="9" t="s">
        <v>42</v>
      </c>
      <c r="B32" s="14" t="s">
        <v>43</v>
      </c>
      <c r="C32" s="10" t="s">
        <v>44</v>
      </c>
      <c r="D32" s="18">
        <v>226.77</v>
      </c>
      <c r="E32" s="10">
        <v>3234</v>
      </c>
      <c r="F32" s="39" t="s">
        <v>77</v>
      </c>
      <c r="G32" s="28" t="s">
        <v>14</v>
      </c>
    </row>
    <row r="33" spans="1:7" ht="27" customHeight="1" thickBot="1" x14ac:dyDescent="0.35">
      <c r="A33" s="22" t="s">
        <v>15</v>
      </c>
      <c r="B33" s="23"/>
      <c r="C33" s="24"/>
      <c r="D33" s="25">
        <f>SUM(D32:D32)</f>
        <v>226.77</v>
      </c>
      <c r="E33" s="24"/>
      <c r="F33" s="26"/>
      <c r="G33" s="27"/>
    </row>
    <row r="34" spans="1:7" ht="28.8" x14ac:dyDescent="0.3">
      <c r="A34" s="9" t="s">
        <v>45</v>
      </c>
      <c r="B34" s="14" t="s">
        <v>46</v>
      </c>
      <c r="C34" s="10" t="s">
        <v>85</v>
      </c>
      <c r="D34" s="18">
        <v>415.91</v>
      </c>
      <c r="E34" s="10">
        <v>3221</v>
      </c>
      <c r="F34" s="39" t="s">
        <v>78</v>
      </c>
      <c r="G34" s="28" t="s">
        <v>14</v>
      </c>
    </row>
    <row r="35" spans="1:7" ht="27" customHeight="1" thickBot="1" x14ac:dyDescent="0.35">
      <c r="A35" s="22" t="s">
        <v>15</v>
      </c>
      <c r="B35" s="23"/>
      <c r="C35" s="24"/>
      <c r="D35" s="25">
        <f>SUM(D34:D34)</f>
        <v>415.91</v>
      </c>
      <c r="E35" s="24"/>
      <c r="F35" s="26"/>
      <c r="G35" s="27"/>
    </row>
    <row r="36" spans="1:7" x14ac:dyDescent="0.3">
      <c r="A36" s="9" t="s">
        <v>47</v>
      </c>
      <c r="B36" s="14" t="s">
        <v>48</v>
      </c>
      <c r="C36" s="10" t="s">
        <v>13</v>
      </c>
      <c r="D36" s="18">
        <v>136.59</v>
      </c>
      <c r="E36" s="10">
        <v>3221</v>
      </c>
      <c r="F36" s="9" t="s">
        <v>79</v>
      </c>
      <c r="G36" s="28" t="s">
        <v>14</v>
      </c>
    </row>
    <row r="37" spans="1:7" ht="27" customHeight="1" thickBot="1" x14ac:dyDescent="0.35">
      <c r="A37" s="22" t="s">
        <v>15</v>
      </c>
      <c r="B37" s="23"/>
      <c r="C37" s="24"/>
      <c r="D37" s="25">
        <f>SUM(D36:D36)</f>
        <v>136.59</v>
      </c>
      <c r="E37" s="24"/>
      <c r="F37" s="26"/>
      <c r="G37" s="27"/>
    </row>
    <row r="38" spans="1:7" ht="45" customHeight="1" x14ac:dyDescent="0.3">
      <c r="A38" s="40" t="s">
        <v>49</v>
      </c>
      <c r="B38" s="14" t="s">
        <v>50</v>
      </c>
      <c r="C38" s="10" t="s">
        <v>51</v>
      </c>
      <c r="D38" s="41">
        <v>114.59</v>
      </c>
      <c r="E38" s="10">
        <v>3232</v>
      </c>
      <c r="F38" s="19" t="s">
        <v>83</v>
      </c>
      <c r="G38" s="29" t="s">
        <v>14</v>
      </c>
    </row>
    <row r="39" spans="1:7" ht="27" customHeight="1" thickBot="1" x14ac:dyDescent="0.35">
      <c r="A39" s="22" t="s">
        <v>15</v>
      </c>
      <c r="B39" s="23"/>
      <c r="C39" s="24"/>
      <c r="D39" s="25">
        <v>114.59</v>
      </c>
      <c r="E39" s="24"/>
      <c r="F39" s="26"/>
      <c r="G39" s="27"/>
    </row>
    <row r="40" spans="1:7" ht="43.2" x14ac:dyDescent="0.3">
      <c r="A40" s="9" t="s">
        <v>49</v>
      </c>
      <c r="B40" s="14" t="s">
        <v>50</v>
      </c>
      <c r="C40" s="10" t="s">
        <v>51</v>
      </c>
      <c r="D40" s="18">
        <v>408.95</v>
      </c>
      <c r="E40" s="10">
        <v>3232</v>
      </c>
      <c r="F40" s="39" t="s">
        <v>82</v>
      </c>
      <c r="G40" s="29" t="s">
        <v>14</v>
      </c>
    </row>
    <row r="41" spans="1:7" ht="27" customHeight="1" thickBot="1" x14ac:dyDescent="0.35">
      <c r="A41" s="22" t="s">
        <v>15</v>
      </c>
      <c r="B41" s="23"/>
      <c r="C41" s="24"/>
      <c r="D41" s="25">
        <v>408.95</v>
      </c>
      <c r="E41" s="24"/>
      <c r="F41" s="26"/>
      <c r="G41" s="27"/>
    </row>
    <row r="42" spans="1:7" x14ac:dyDescent="0.3">
      <c r="A42" s="9" t="s">
        <v>52</v>
      </c>
      <c r="B42" s="14" t="s">
        <v>53</v>
      </c>
      <c r="C42" s="10" t="s">
        <v>13</v>
      </c>
      <c r="D42" s="18">
        <v>2325.17</v>
      </c>
      <c r="E42" s="10">
        <v>3223</v>
      </c>
      <c r="F42" s="9" t="s">
        <v>65</v>
      </c>
      <c r="G42" s="28" t="s">
        <v>14</v>
      </c>
    </row>
    <row r="43" spans="1:7" ht="27" customHeight="1" thickBot="1" x14ac:dyDescent="0.35">
      <c r="A43" s="22" t="s">
        <v>15</v>
      </c>
      <c r="B43" s="23"/>
      <c r="C43" s="24"/>
      <c r="D43" s="25">
        <f>SUM(D42:D42)</f>
        <v>2325.17</v>
      </c>
      <c r="E43" s="24"/>
      <c r="F43" s="26"/>
      <c r="G43" s="27"/>
    </row>
    <row r="44" spans="1:7" x14ac:dyDescent="0.3">
      <c r="A44" s="9" t="s">
        <v>54</v>
      </c>
      <c r="B44" s="14" t="s">
        <v>55</v>
      </c>
      <c r="C44" s="10" t="s">
        <v>13</v>
      </c>
      <c r="D44" s="18">
        <v>60.98</v>
      </c>
      <c r="E44" s="10">
        <v>3235</v>
      </c>
      <c r="F44" s="9" t="s">
        <v>71</v>
      </c>
      <c r="G44" s="28" t="s">
        <v>14</v>
      </c>
    </row>
    <row r="45" spans="1:7" ht="27" customHeight="1" thickBot="1" x14ac:dyDescent="0.35">
      <c r="A45" s="22" t="s">
        <v>15</v>
      </c>
      <c r="B45" s="23"/>
      <c r="C45" s="24"/>
      <c r="D45" s="25">
        <f>SUM(D44:D44)</f>
        <v>60.98</v>
      </c>
      <c r="E45" s="24"/>
      <c r="F45" s="26"/>
      <c r="G45" s="27"/>
    </row>
    <row r="46" spans="1:7" ht="28.8" x14ac:dyDescent="0.3">
      <c r="A46" s="9" t="s">
        <v>56</v>
      </c>
      <c r="B46" s="14" t="s">
        <v>57</v>
      </c>
      <c r="C46" s="10" t="s">
        <v>13</v>
      </c>
      <c r="D46" s="18">
        <v>55</v>
      </c>
      <c r="E46" s="10">
        <v>3239</v>
      </c>
      <c r="F46" s="39" t="s">
        <v>80</v>
      </c>
      <c r="G46" s="28" t="s">
        <v>14</v>
      </c>
    </row>
    <row r="47" spans="1:7" ht="27" customHeight="1" thickBot="1" x14ac:dyDescent="0.35">
      <c r="A47" s="22" t="s">
        <v>15</v>
      </c>
      <c r="B47" s="23"/>
      <c r="C47" s="24"/>
      <c r="D47" s="25">
        <f>SUM(D46:D46)</f>
        <v>55</v>
      </c>
      <c r="E47" s="24"/>
      <c r="F47" s="26"/>
      <c r="G47" s="27"/>
    </row>
    <row r="48" spans="1:7" ht="28.8" x14ac:dyDescent="0.3">
      <c r="A48" s="9" t="s">
        <v>58</v>
      </c>
      <c r="B48" s="14" t="s">
        <v>59</v>
      </c>
      <c r="C48" s="10" t="s">
        <v>86</v>
      </c>
      <c r="D48" s="18">
        <v>375</v>
      </c>
      <c r="E48" s="10">
        <v>3237</v>
      </c>
      <c r="F48" s="39" t="s">
        <v>81</v>
      </c>
      <c r="G48" s="28" t="s">
        <v>14</v>
      </c>
    </row>
    <row r="49" spans="1:7" ht="27" customHeight="1" thickBot="1" x14ac:dyDescent="0.35">
      <c r="A49" s="22" t="s">
        <v>15</v>
      </c>
      <c r="B49" s="23"/>
      <c r="C49" s="24"/>
      <c r="D49" s="25">
        <f>SUM(D48:D48)</f>
        <v>375</v>
      </c>
      <c r="E49" s="24"/>
      <c r="F49" s="26"/>
      <c r="G49" s="27"/>
    </row>
    <row r="50" spans="1:7" ht="29.4" thickBot="1" x14ac:dyDescent="0.35">
      <c r="A50" s="43" t="s">
        <v>94</v>
      </c>
      <c r="B50" s="31"/>
      <c r="C50" s="32"/>
      <c r="D50" s="44">
        <v>1376</v>
      </c>
      <c r="E50" s="32">
        <v>3211</v>
      </c>
      <c r="F50" s="45" t="s">
        <v>91</v>
      </c>
      <c r="G50" s="35" t="s">
        <v>14</v>
      </c>
    </row>
    <row r="51" spans="1:7" ht="29.4" thickBot="1" x14ac:dyDescent="0.35">
      <c r="A51" s="46" t="s">
        <v>87</v>
      </c>
      <c r="B51" s="31"/>
      <c r="C51" s="32"/>
      <c r="D51" s="44">
        <v>1932.83</v>
      </c>
      <c r="E51" s="32">
        <v>3212</v>
      </c>
      <c r="F51" s="45" t="s">
        <v>92</v>
      </c>
      <c r="G51" s="35" t="s">
        <v>14</v>
      </c>
    </row>
    <row r="52" spans="1:7" ht="29.4" thickBot="1" x14ac:dyDescent="0.35">
      <c r="A52" s="46" t="s">
        <v>95</v>
      </c>
      <c r="B52" s="31"/>
      <c r="C52" s="32"/>
      <c r="D52" s="44">
        <v>580</v>
      </c>
      <c r="E52" s="32">
        <v>3213</v>
      </c>
      <c r="F52" s="45" t="s">
        <v>93</v>
      </c>
      <c r="G52" s="35" t="s">
        <v>14</v>
      </c>
    </row>
    <row r="53" spans="1:7" x14ac:dyDescent="0.3">
      <c r="A53" s="47" t="s">
        <v>88</v>
      </c>
      <c r="B53" s="48"/>
      <c r="C53" s="49"/>
      <c r="D53" s="50">
        <v>17.52</v>
      </c>
      <c r="E53" s="49">
        <v>3431</v>
      </c>
      <c r="F53" s="51" t="s">
        <v>60</v>
      </c>
      <c r="G53" s="28" t="s">
        <v>14</v>
      </c>
    </row>
    <row r="54" spans="1:7" ht="15" thickBot="1" x14ac:dyDescent="0.35">
      <c r="A54" s="52" t="s">
        <v>88</v>
      </c>
      <c r="B54" s="23"/>
      <c r="C54" s="24"/>
      <c r="D54" s="53">
        <v>71.41</v>
      </c>
      <c r="E54" s="24">
        <v>3431</v>
      </c>
      <c r="F54" s="26" t="s">
        <v>60</v>
      </c>
      <c r="G54" s="27" t="s">
        <v>14</v>
      </c>
    </row>
    <row r="55" spans="1:7" ht="29.4" thickBot="1" x14ac:dyDescent="0.35">
      <c r="A55" s="46" t="s">
        <v>89</v>
      </c>
      <c r="B55" s="31"/>
      <c r="C55" s="32"/>
      <c r="D55" s="44">
        <v>154.99</v>
      </c>
      <c r="E55" s="32">
        <v>3959</v>
      </c>
      <c r="F55" s="45" t="s">
        <v>90</v>
      </c>
      <c r="G55" s="35" t="s">
        <v>14</v>
      </c>
    </row>
    <row r="56" spans="1:7" ht="21" customHeight="1" thickBot="1" x14ac:dyDescent="0.35">
      <c r="A56" s="22" t="s">
        <v>15</v>
      </c>
      <c r="B56" s="23"/>
      <c r="C56" s="24"/>
      <c r="D56" s="25">
        <f>SUM(D50:D55)</f>
        <v>4132.75</v>
      </c>
      <c r="E56" s="24"/>
      <c r="F56" s="26"/>
      <c r="G56" s="27"/>
    </row>
    <row r="57" spans="1:7" ht="15" thickBot="1" x14ac:dyDescent="0.35">
      <c r="A57" s="30" t="s">
        <v>61</v>
      </c>
      <c r="B57" s="31"/>
      <c r="C57" s="32"/>
      <c r="D57" s="33">
        <f>SUM(D8,D11,D13,D15,D17,D19,D21,D23,D25,D27,D29,D31,D33,D35,D37,D41,D43,D45,D47,D49,D56)</f>
        <v>10562.119999999999</v>
      </c>
      <c r="E57" s="32"/>
      <c r="F57" s="34"/>
      <c r="G57" s="35"/>
    </row>
    <row r="58" spans="1:7" x14ac:dyDescent="0.3">
      <c r="A58" s="9"/>
      <c r="B58" s="14"/>
      <c r="C58" s="10"/>
      <c r="D58" s="18"/>
      <c r="E58" s="10"/>
      <c r="F58" s="9"/>
    </row>
    <row r="59" spans="1:7" x14ac:dyDescent="0.3">
      <c r="A59" s="9"/>
      <c r="B59" s="14"/>
      <c r="C59" s="10"/>
      <c r="D59" s="18"/>
      <c r="E59" s="10"/>
      <c r="F59" s="9"/>
    </row>
    <row r="60" spans="1:7" x14ac:dyDescent="0.3">
      <c r="A60" s="9"/>
      <c r="B60" s="14"/>
      <c r="C60" s="10"/>
      <c r="D60" s="18"/>
      <c r="E60" s="10"/>
      <c r="F60" s="9"/>
    </row>
    <row r="61" spans="1:7" x14ac:dyDescent="0.3">
      <c r="A61" s="9"/>
      <c r="B61" s="14"/>
      <c r="C61" s="10"/>
      <c r="D61" s="18"/>
      <c r="E61" s="10"/>
      <c r="F61" s="9"/>
    </row>
    <row r="62" spans="1:7" x14ac:dyDescent="0.3">
      <c r="A62" s="9"/>
      <c r="B62" s="14"/>
      <c r="C62" s="10"/>
      <c r="D62" s="18"/>
      <c r="E62" s="10"/>
      <c r="F62" s="9"/>
    </row>
    <row r="63" spans="1:7" x14ac:dyDescent="0.3">
      <c r="A63" s="9"/>
      <c r="B63" s="14"/>
      <c r="C63" s="10"/>
      <c r="D63" s="18"/>
      <c r="E63" s="10"/>
      <c r="F63" s="9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</row>
    <row r="4004" spans="1:6" x14ac:dyDescent="0.3">
      <c r="A4004" s="9"/>
    </row>
    <row r="4005" spans="1:6" x14ac:dyDescent="0.3">
      <c r="A4005" s="9"/>
    </row>
    <row r="4006" spans="1:6" x14ac:dyDescent="0.3">
      <c r="A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79"/>
  <sheetViews>
    <sheetView workbookViewId="0">
      <selection activeCell="D16" sqref="D1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8</v>
      </c>
      <c r="F1" s="20" t="s">
        <v>9</v>
      </c>
    </row>
    <row r="2" spans="1:6" s="1" customFormat="1" ht="28.5" customHeight="1" x14ac:dyDescent="0.45">
      <c r="A2" s="5" t="s">
        <v>7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10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6</v>
      </c>
      <c r="B6" s="13" t="s">
        <v>1</v>
      </c>
      <c r="C6" s="7" t="s">
        <v>98</v>
      </c>
      <c r="D6" s="17" t="s">
        <v>3</v>
      </c>
      <c r="E6" s="6" t="s">
        <v>4</v>
      </c>
      <c r="F6" s="8" t="s">
        <v>5</v>
      </c>
    </row>
    <row r="7" spans="1:6" ht="15" thickTop="1" x14ac:dyDescent="0.3">
      <c r="A7" s="10" t="s">
        <v>96</v>
      </c>
      <c r="B7" s="14" t="s">
        <v>97</v>
      </c>
      <c r="C7" s="10" t="s">
        <v>13</v>
      </c>
      <c r="D7" s="18">
        <v>113404.37</v>
      </c>
      <c r="E7" s="10">
        <v>3111</v>
      </c>
      <c r="F7" s="36" t="s">
        <v>66</v>
      </c>
    </row>
    <row r="8" spans="1:6" x14ac:dyDescent="0.3">
      <c r="A8" s="10" t="s">
        <v>96</v>
      </c>
      <c r="B8" s="14" t="s">
        <v>97</v>
      </c>
      <c r="C8" s="10" t="s">
        <v>13</v>
      </c>
      <c r="D8" s="18">
        <v>220.72</v>
      </c>
      <c r="E8" s="10">
        <v>3121</v>
      </c>
      <c r="F8" s="36" t="s">
        <v>99</v>
      </c>
    </row>
    <row r="9" spans="1:6" x14ac:dyDescent="0.3">
      <c r="A9" s="10" t="s">
        <v>96</v>
      </c>
      <c r="B9" s="14" t="s">
        <v>97</v>
      </c>
      <c r="C9" s="10" t="s">
        <v>13</v>
      </c>
      <c r="D9" s="18">
        <v>591.95000000000005</v>
      </c>
      <c r="E9" s="10">
        <v>3122</v>
      </c>
      <c r="F9" s="36" t="s">
        <v>100</v>
      </c>
    </row>
    <row r="10" spans="1:6" x14ac:dyDescent="0.3">
      <c r="A10" s="10" t="s">
        <v>96</v>
      </c>
      <c r="B10" s="14" t="s">
        <v>97</v>
      </c>
      <c r="C10" s="10" t="s">
        <v>13</v>
      </c>
      <c r="D10" s="18">
        <v>11532.42</v>
      </c>
      <c r="E10" s="10">
        <v>3141</v>
      </c>
      <c r="F10" s="36" t="s">
        <v>101</v>
      </c>
    </row>
    <row r="11" spans="1:6" x14ac:dyDescent="0.3">
      <c r="A11" s="10" t="s">
        <v>96</v>
      </c>
      <c r="B11" s="14" t="s">
        <v>97</v>
      </c>
      <c r="C11" s="10" t="s">
        <v>13</v>
      </c>
      <c r="D11" s="18">
        <v>5670.22</v>
      </c>
      <c r="E11" s="10">
        <v>3151</v>
      </c>
      <c r="F11" s="36" t="s">
        <v>102</v>
      </c>
    </row>
    <row r="12" spans="1:6" x14ac:dyDescent="0.3">
      <c r="A12" s="10" t="s">
        <v>96</v>
      </c>
      <c r="B12" s="14" t="s">
        <v>97</v>
      </c>
      <c r="C12" s="10" t="s">
        <v>13</v>
      </c>
      <c r="D12" s="18">
        <v>16844.169999999998</v>
      </c>
      <c r="E12" s="10">
        <v>3151</v>
      </c>
      <c r="F12" s="36" t="s">
        <v>103</v>
      </c>
    </row>
    <row r="13" spans="1:6" x14ac:dyDescent="0.3">
      <c r="A13" s="10" t="s">
        <v>96</v>
      </c>
      <c r="B13" s="14" t="s">
        <v>97</v>
      </c>
      <c r="C13" s="10" t="s">
        <v>13</v>
      </c>
      <c r="D13" s="18">
        <v>15567.36</v>
      </c>
      <c r="E13" s="10">
        <v>3132</v>
      </c>
      <c r="F13" s="36" t="s">
        <v>104</v>
      </c>
    </row>
    <row r="14" spans="1:6" x14ac:dyDescent="0.3">
      <c r="A14" s="10" t="s">
        <v>96</v>
      </c>
      <c r="B14" s="14" t="s">
        <v>97</v>
      </c>
      <c r="C14" s="10" t="s">
        <v>13</v>
      </c>
      <c r="D14" s="18">
        <v>388</v>
      </c>
      <c r="E14" s="10">
        <v>3295</v>
      </c>
      <c r="F14" s="36" t="s">
        <v>20</v>
      </c>
    </row>
    <row r="15" spans="1:6" ht="21" customHeight="1" thickBot="1" x14ac:dyDescent="0.35">
      <c r="A15" s="22" t="s">
        <v>15</v>
      </c>
      <c r="B15" s="23"/>
      <c r="C15" s="24"/>
      <c r="D15" s="42">
        <f>SUM(D7:D9)+ D13 +D14</f>
        <v>130172.4</v>
      </c>
      <c r="E15" s="24"/>
      <c r="F15" s="37"/>
    </row>
    <row r="16" spans="1:6" ht="15" thickBot="1" x14ac:dyDescent="0.35">
      <c r="A16" s="30" t="s">
        <v>61</v>
      </c>
      <c r="B16" s="31"/>
      <c r="C16" s="32"/>
      <c r="D16" s="33">
        <f>SUM(D15)</f>
        <v>130172.4</v>
      </c>
      <c r="E16" s="32"/>
      <c r="F16" s="38"/>
    </row>
    <row r="17" spans="1:6" x14ac:dyDescent="0.3">
      <c r="A17" s="9"/>
      <c r="B17" s="14"/>
      <c r="C17" s="10"/>
      <c r="D17" s="18"/>
      <c r="E17" s="10"/>
      <c r="F17" s="9"/>
    </row>
    <row r="18" spans="1:6" x14ac:dyDescent="0.3">
      <c r="A18" s="9"/>
      <c r="B18" s="14"/>
      <c r="C18" s="10"/>
      <c r="D18" s="18"/>
      <c r="E18" s="10"/>
      <c r="F18" s="9"/>
    </row>
    <row r="19" spans="1:6" x14ac:dyDescent="0.3">
      <c r="A19" s="9"/>
      <c r="B19" s="14"/>
      <c r="C19" s="10"/>
      <c r="D19" s="18"/>
      <c r="E19" s="10"/>
      <c r="F19" s="9"/>
    </row>
    <row r="20" spans="1:6" x14ac:dyDescent="0.3">
      <c r="A20" s="9"/>
      <c r="B20" s="14"/>
      <c r="C20" s="10"/>
      <c r="D20" s="18"/>
      <c r="E20" s="10"/>
      <c r="F20" s="9"/>
    </row>
    <row r="21" spans="1:6" x14ac:dyDescent="0.3">
      <c r="A21" s="9"/>
      <c r="B21" s="14"/>
      <c r="C21" s="10"/>
      <c r="D21" s="18"/>
      <c r="E21" s="10"/>
      <c r="F21" s="9"/>
    </row>
    <row r="22" spans="1:6" x14ac:dyDescent="0.3">
      <c r="A22" s="9"/>
      <c r="B22" s="14"/>
      <c r="C22" s="10"/>
      <c r="D22" s="18"/>
      <c r="E22" s="10"/>
      <c r="F22" s="9"/>
    </row>
    <row r="23" spans="1:6" x14ac:dyDescent="0.3">
      <c r="A23" s="9"/>
      <c r="B23" s="14"/>
      <c r="C23" s="10"/>
      <c r="D23" s="18"/>
      <c r="E23" s="10"/>
      <c r="F23" s="9"/>
    </row>
    <row r="24" spans="1:6" x14ac:dyDescent="0.3">
      <c r="A24" s="9"/>
      <c r="B24" s="14"/>
      <c r="C24" s="10"/>
      <c r="D24" s="18"/>
      <c r="E24" s="10"/>
      <c r="F24" s="9"/>
    </row>
    <row r="25" spans="1:6" x14ac:dyDescent="0.3">
      <c r="A25" s="9"/>
      <c r="B25" s="14"/>
      <c r="C25" s="10"/>
      <c r="D25" s="18"/>
      <c r="E25" s="10"/>
      <c r="F25" s="9"/>
    </row>
    <row r="26" spans="1:6" x14ac:dyDescent="0.3">
      <c r="A26" s="9"/>
      <c r="B26" s="14"/>
      <c r="C26" s="10"/>
      <c r="D26" s="18"/>
      <c r="E26" s="10"/>
      <c r="F26" s="9"/>
    </row>
    <row r="27" spans="1:6" x14ac:dyDescent="0.3">
      <c r="A27" s="9"/>
      <c r="B27" s="14"/>
      <c r="C27" s="10"/>
      <c r="D27" s="18"/>
      <c r="E27" s="10"/>
      <c r="F27" s="9"/>
    </row>
    <row r="28" spans="1:6" x14ac:dyDescent="0.3">
      <c r="A28" s="9"/>
      <c r="B28" s="14"/>
      <c r="C28" s="10"/>
      <c r="D28" s="18"/>
      <c r="E28" s="10"/>
      <c r="F28" s="9"/>
    </row>
    <row r="29" spans="1:6" x14ac:dyDescent="0.3">
      <c r="A29" s="9"/>
      <c r="B29" s="14"/>
      <c r="C29" s="10"/>
      <c r="D29" s="18"/>
      <c r="E29" s="10"/>
      <c r="F29" s="9"/>
    </row>
    <row r="30" spans="1:6" x14ac:dyDescent="0.3">
      <c r="A30" s="9"/>
      <c r="B30" s="14"/>
      <c r="C30" s="10"/>
      <c r="D30" s="18"/>
      <c r="E30" s="10"/>
      <c r="F30" s="9"/>
    </row>
    <row r="31" spans="1:6" x14ac:dyDescent="0.3">
      <c r="A31" s="9"/>
      <c r="B31" s="14"/>
      <c r="C31" s="10"/>
      <c r="D31" s="18"/>
      <c r="E31" s="10"/>
      <c r="F31" s="9"/>
    </row>
    <row r="32" spans="1:6" x14ac:dyDescent="0.3">
      <c r="A32" s="9"/>
      <c r="B32" s="14"/>
      <c r="C32" s="10"/>
      <c r="D32" s="18"/>
      <c r="E32" s="10"/>
      <c r="F32" s="9"/>
    </row>
    <row r="33" spans="1:6" x14ac:dyDescent="0.3">
      <c r="A33" s="9"/>
      <c r="B33" s="14"/>
      <c r="C33" s="10"/>
      <c r="D33" s="18"/>
      <c r="E33" s="10"/>
      <c r="F33" s="9"/>
    </row>
    <row r="34" spans="1:6" x14ac:dyDescent="0.3">
      <c r="A34" s="9"/>
      <c r="B34" s="14"/>
      <c r="C34" s="10"/>
      <c r="D34" s="18"/>
      <c r="E34" s="10"/>
      <c r="F34" s="9"/>
    </row>
    <row r="35" spans="1:6" x14ac:dyDescent="0.3">
      <c r="A35" s="9"/>
      <c r="B35" s="14"/>
      <c r="C35" s="10"/>
      <c r="D35" s="18"/>
      <c r="E35" s="10"/>
      <c r="F35" s="9"/>
    </row>
    <row r="36" spans="1:6" x14ac:dyDescent="0.3">
      <c r="A36" s="9"/>
      <c r="B36" s="14"/>
      <c r="C36" s="10"/>
      <c r="D36" s="18"/>
      <c r="E36" s="10"/>
      <c r="F36" s="9"/>
    </row>
    <row r="37" spans="1:6" x14ac:dyDescent="0.3">
      <c r="A37" s="9"/>
      <c r="B37" s="14"/>
      <c r="C37" s="10"/>
      <c r="D37" s="18"/>
      <c r="E37" s="10"/>
      <c r="F37" s="9"/>
    </row>
    <row r="38" spans="1:6" x14ac:dyDescent="0.3">
      <c r="A38" s="9"/>
      <c r="B38" s="14"/>
      <c r="C38" s="10"/>
      <c r="D38" s="18"/>
      <c r="E38" s="10"/>
      <c r="F38" s="9"/>
    </row>
    <row r="39" spans="1:6" x14ac:dyDescent="0.3">
      <c r="A39" s="9"/>
      <c r="B39" s="14"/>
      <c r="C39" s="10"/>
      <c r="D39" s="18"/>
      <c r="E39" s="10"/>
      <c r="F39" s="9"/>
    </row>
    <row r="40" spans="1:6" x14ac:dyDescent="0.3">
      <c r="A40" s="9"/>
      <c r="B40" s="14"/>
      <c r="C40" s="10"/>
      <c r="D40" s="18"/>
      <c r="E40" s="10"/>
      <c r="F40" s="9"/>
    </row>
    <row r="41" spans="1:6" x14ac:dyDescent="0.3">
      <c r="A41" s="9"/>
      <c r="B41" s="14"/>
      <c r="C41" s="10"/>
      <c r="D41" s="18"/>
      <c r="E41" s="10"/>
      <c r="F41" s="9"/>
    </row>
    <row r="42" spans="1:6" x14ac:dyDescent="0.3">
      <c r="A42" s="9"/>
      <c r="B42" s="14"/>
      <c r="C42" s="10"/>
      <c r="D42" s="18"/>
      <c r="E42" s="10"/>
      <c r="F42" s="9"/>
    </row>
    <row r="43" spans="1:6" x14ac:dyDescent="0.3">
      <c r="A43" s="9"/>
      <c r="B43" s="14"/>
      <c r="C43" s="10"/>
      <c r="D43" s="18"/>
      <c r="E43" s="10"/>
      <c r="F43" s="9"/>
    </row>
    <row r="44" spans="1:6" x14ac:dyDescent="0.3">
      <c r="A44" s="9"/>
      <c r="B44" s="14"/>
      <c r="C44" s="10"/>
      <c r="D44" s="18"/>
      <c r="E44" s="10"/>
      <c r="F44" s="9"/>
    </row>
    <row r="45" spans="1:6" x14ac:dyDescent="0.3">
      <c r="A45" s="9"/>
      <c r="B45" s="14"/>
      <c r="C45" s="10"/>
      <c r="D45" s="18"/>
      <c r="E45" s="10"/>
      <c r="F45" s="9"/>
    </row>
    <row r="46" spans="1:6" x14ac:dyDescent="0.3">
      <c r="A46" s="9"/>
      <c r="B46" s="14"/>
      <c r="C46" s="10"/>
      <c r="D46" s="18"/>
      <c r="E46" s="10"/>
      <c r="F46" s="9"/>
    </row>
    <row r="47" spans="1:6" x14ac:dyDescent="0.3">
      <c r="A47" s="9"/>
      <c r="B47" s="14"/>
      <c r="C47" s="10"/>
      <c r="D47" s="18"/>
      <c r="E47" s="10"/>
      <c r="F47" s="9"/>
    </row>
    <row r="48" spans="1:6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Sonja Lušić Radošević</cp:lastModifiedBy>
  <dcterms:created xsi:type="dcterms:W3CDTF">2024-03-05T11:42:46Z</dcterms:created>
  <dcterms:modified xsi:type="dcterms:W3CDTF">2025-08-21T09:06:04Z</dcterms:modified>
</cp:coreProperties>
</file>