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0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89" i="1" l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90" i="1" s="1"/>
</calcChain>
</file>

<file path=xl/sharedStrings.xml><?xml version="1.0" encoding="utf-8"?>
<sst xmlns="http://schemas.openxmlformats.org/spreadsheetml/2006/main" count="310" uniqueCount="152">
  <si>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</si>
  <si>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</si>
  <si>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</si>
  <si>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</si>
  <si>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</si>
  <si>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</si>
  <si>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</si>
  <si>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</si>
  <si>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</si>
  <si>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</si>
  <si>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01.06.2025 Do 30.06.2025</t>
  </si>
  <si>
    <t>KOMPLET PLUS D.O.O. ZA TRGOVINU</t>
  </si>
  <si>
    <t>98290721794</t>
  </si>
  <si>
    <t>IX. GIMNAZIJA</t>
  </si>
  <si>
    <t>Ukupno:</t>
  </si>
  <si>
    <t>R-GLOBAL d.o.o.</t>
  </si>
  <si>
    <t>93152082975</t>
  </si>
  <si>
    <t>Zagreb</t>
  </si>
  <si>
    <t xml:space="preserve">Cute ZAGREB D.O.O.                                                              </t>
  </si>
  <si>
    <t>92353011206</t>
  </si>
  <si>
    <t>CAMMEO FRANŠIZA D.O.O.</t>
  </si>
  <si>
    <t>87479457713</t>
  </si>
  <si>
    <t>Osijek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</si>
  <si>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</si>
  <si>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</si>
  <si>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</si>
  <si>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</si>
  <si>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</si>
  <si>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</si>
  <si>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</si>
  <si>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</si>
  <si>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VODOOPSKRBA I ODVODNJA d.o.o.</t>
  </si>
  <si>
    <t>83416546499</t>
  </si>
  <si>
    <t>ZAGREBAČKI ELEKTRIČNI TRAMVAJ</t>
  </si>
  <si>
    <t>82031999604</t>
  </si>
  <si>
    <t xml:space="preserve"> PROPRINT d.o.o.</t>
  </si>
  <si>
    <t>72612732139</t>
  </si>
  <si>
    <t>OPTIMUS LAB d.o.o.</t>
  </si>
  <si>
    <t>71981294715</t>
  </si>
  <si>
    <t>Telemach Hrvatska d.o.o.</t>
  </si>
  <si>
    <t>70133616033</t>
  </si>
  <si>
    <t xml:space="preserve">Zagreb     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</si>
  <si>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</si>
  <si>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</si>
  <si>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</si>
  <si>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</si>
  <si>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</si>
  <si>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 xml:space="preserve">BLUEMONT d.o.o.                                                                 </t>
  </si>
  <si>
    <t>54895392358</t>
  </si>
  <si>
    <t>Alati Milić d.o.o.</t>
  </si>
  <si>
    <t>53769098448</t>
  </si>
  <si>
    <t xml:space="preserve">HERCEGOVA TRGOVINA D.O.O.                                                       </t>
  </si>
  <si>
    <t>37927948281</t>
  </si>
  <si>
    <t>GHIA SPORT d.o.o.</t>
  </si>
  <si>
    <t>35157849903</t>
  </si>
  <si>
    <t>ABC uslužni obrt</t>
  </si>
  <si>
    <t>33516932568</t>
  </si>
  <si>
    <t>Hrvatska mreža školskih knjižničara</t>
  </si>
  <si>
    <t>29448048238</t>
  </si>
  <si>
    <t>KOPITARNA ZAGREB D.O.O.</t>
  </si>
  <si>
    <t>25843074154</t>
  </si>
  <si>
    <t>O.M. SUPPORT d.o.o.</t>
  </si>
  <si>
    <t>23071028130</t>
  </si>
  <si>
    <t>DOBRA KNJIGA d.o.o.</t>
  </si>
  <si>
    <t>22473413844</t>
  </si>
  <si>
    <t>PARTNER ELECTRIC  d.o.o.</t>
  </si>
  <si>
    <t>21246000051</t>
  </si>
  <si>
    <t>Velika Gorica</t>
  </si>
  <si>
    <t>HEP-TOPLINARSTVO d.o.o.</t>
  </si>
  <si>
    <t>15907062900</t>
  </si>
  <si>
    <t>INSTITUT ZA HRVATSKI JEZIK I JEZIKOSLOVLJE</t>
  </si>
  <si>
    <t>12268324202</t>
  </si>
  <si>
    <t>Opti Print Adria d.o.o.</t>
  </si>
  <si>
    <t>11469787133</t>
  </si>
  <si>
    <t>AKD-ZAŠTITA D.O.O.</t>
  </si>
  <si>
    <t>09253797076</t>
  </si>
  <si>
    <t xml:space="preserve">SPERANZA d.o.o. Putnička agencija                                               </t>
  </si>
  <si>
    <t xml:space="preserve">-                   </t>
  </si>
  <si>
    <t xml:space="preserve">HRVATSKA UDRUGA PROF.ENGL.JEZIKA                                                </t>
  </si>
  <si>
    <t>Bankarske usluge i usluge platnog prometa</t>
  </si>
  <si>
    <t>Sveukupno:</t>
  </si>
  <si>
    <t xml:space="preserve"> Zagreb</t>
  </si>
  <si>
    <t>Službena,radna i zaštitna odjeća i obuća - radna odjeća za spremačice</t>
  </si>
  <si>
    <t>Usluge telefona, pošte i prijevoza - taxi prijevoz</t>
  </si>
  <si>
    <t>Usluge telefona, pošte i prijevoza - pošta</t>
  </si>
  <si>
    <t>Računalne usluge - e-račun</t>
  </si>
  <si>
    <t>Naknade za prijevoz,za rad na terenu i odvojeni život - godišnje karte</t>
  </si>
  <si>
    <t>Računalne usluge - računovodstveni program</t>
  </si>
  <si>
    <t>Usluge telefona, pošte i prijevoza - telefon</t>
  </si>
  <si>
    <t>Energija - električna energija</t>
  </si>
  <si>
    <t>Članarine - članarina za mrežu čitanja</t>
  </si>
  <si>
    <t>Službena,radna i zaštitna odjeća i obuća - radna obuća za spremačice</t>
  </si>
  <si>
    <t>Energija - toplinska energija</t>
  </si>
  <si>
    <t xml:space="preserve"> Bjelovar</t>
  </si>
  <si>
    <t>Pazin</t>
  </si>
  <si>
    <t>Čakovec</t>
  </si>
  <si>
    <t>Nakn.za rad predst.i izvrš.tijela, povj. i slično - Školski odbor</t>
  </si>
  <si>
    <t>Zagrebačka banka d.d.</t>
  </si>
  <si>
    <t>Druga ekonomska škola</t>
  </si>
  <si>
    <t>Obveze prema partnerima - isplata Drugoj ekonomskoj prema ugovoru za najam prostora Škole</t>
  </si>
  <si>
    <t>Isplata Školski odbor</t>
  </si>
  <si>
    <t>Intelektualne i osobne usluge - E-tehničar</t>
  </si>
  <si>
    <t>Isplata E-tehničar</t>
  </si>
  <si>
    <t>Redovna isplata prijevoza zaposlenicima 05-2025</t>
  </si>
  <si>
    <t>Naknade za prijevoz,za rad na terenu i odvojeni život - mjesečni prijevoz zaposlrnika</t>
  </si>
  <si>
    <t>Naknade za prijevoz, za rad na terenu i odvojeni život  - mjesečni prijevoz zaposlenika - oporezivo</t>
  </si>
  <si>
    <t>Redovna isplata prijevoza zaposlenicima 05-2025 - oporezivi dio prijevoza</t>
  </si>
  <si>
    <t>Isplata mentorstva</t>
  </si>
  <si>
    <t>Mentorstvo</t>
  </si>
  <si>
    <t>Obveze za porez - Mentorstvo</t>
  </si>
  <si>
    <t>DOPRINOSI ZA OBVEZNO ZDRAVSTVENO OSIGURANJE - Mentorstvo</t>
  </si>
  <si>
    <t xml:space="preserve">Obveze za MIO I. STUP - </t>
  </si>
  <si>
    <t>Obveze za MIO II. STUP - Mentorstvo</t>
  </si>
  <si>
    <t xml:space="preserve">Službena putovanja - tuzemne dnevnice u zakonskom iznosu </t>
  </si>
  <si>
    <t>Službena putovanja - naknada za prijevoz za službeno putovanje</t>
  </si>
  <si>
    <t>Službena putovanja  - naknada za smještaj na službenom putovanju</t>
  </si>
  <si>
    <t>Isplata naknade za prijevoz za službeno putovanje</t>
  </si>
  <si>
    <t>Isplata dnevnica za službeno putovanje</t>
  </si>
  <si>
    <t>Isplatanaknade za smještaj za službeno putovanje</t>
  </si>
  <si>
    <t>Ostale usluge ispis kopija fotokopirnog  uređaja u najmu</t>
  </si>
  <si>
    <t>Zakupnine i najamnine - najam fotokopirnog uređaja</t>
  </si>
  <si>
    <t>Komunalne usluge - čistoća-  objedinjeni trošak IX. gimnazije i Druge ekonomske škole</t>
  </si>
  <si>
    <t>Komunalne usluge - voda-  objedinjeni trošak IX. gimnazije i Druge ekonomske škole</t>
  </si>
  <si>
    <t>Ostale usluge -  ispis kopija fotokopirnog  uređaja u najmu</t>
  </si>
  <si>
    <t>Komunalne usluge - vodna naknada -  objedinjeni trošak IX. gimnazije i Druge ekonomske škole</t>
  </si>
  <si>
    <t>Ostale usluge -  tehnička zaštita - objedinjeni trošak IX. gimnazije i Druge ekonomske škole</t>
  </si>
  <si>
    <t>Uredski materijal i ostali materijalni rashodi - nabava kemijskih olovki od recikliranog papira s natpisom IX. gimnazija  u sklopu Erasmus + projekta</t>
  </si>
  <si>
    <t>Usluge tekućeg i investicijskog održavanja  - izvođenje građevinsko - obrtničkih radova na sanaciji dijela odvoda umivaonika u ženskom sanitarnom traktu u upravi</t>
  </si>
  <si>
    <t>Sitni inventar i auto gume -   punjač za AKU brusilica - za potrebe obavljanja radova  u sklopu projekta Tajne školskog vrta</t>
  </si>
  <si>
    <t>Uredska oprema i namještaj - nabava 2 pokretna panoa u sklopu projekta Tajne školskog vrta: Mapiranje i klasifikacija života</t>
  </si>
  <si>
    <t>Uređaji, strojevi i oprema za ostale namjene - nabava analogne vage s visinomjerom za potrebe odvijanja nastavnog procesa predmeta TZK</t>
  </si>
  <si>
    <t>Ostali nespomenuti rashodi poslovanja -nabava knjiga za nagrađene učenike</t>
  </si>
  <si>
    <t>Ostali nespomenuti rashodi poslovanja - nabava knjiga za nagrađene učenike</t>
  </si>
  <si>
    <t>56831241098</t>
  </si>
  <si>
    <t>Službena putovanja - depozit za zrakoplovne karte za Porto za mobilnost u sklopu Erasmus+ projekta</t>
  </si>
  <si>
    <t>Usluge tekućeg i investicijskog održavanja - proširenje sustava videonadzora i radovi u okviru održavanja sustava videonadzora, zamjena opreme</t>
  </si>
  <si>
    <t>Stručno usavršavanje zaposlenika - kotizacija za 1 profesoricu za stručno usavršavanje u SAD- u</t>
  </si>
  <si>
    <t>Intelektualne i osobne usluge - usluge pravnog savjetovanja</t>
  </si>
  <si>
    <t>Intelektualne i osobne usluge -  Talijanski institut - radionice talijanskog jezika</t>
  </si>
  <si>
    <t>Plaće za redovan rad</t>
  </si>
  <si>
    <t>Plaće za prekovremeni rad</t>
  </si>
  <si>
    <t>Plaće za posebne uvjete rada</t>
  </si>
  <si>
    <t>DOPRINOSI ZA OBVEZNO ZDRAVSTVENO OSIGURANJE</t>
  </si>
  <si>
    <t>Pristojbe i naknade</t>
  </si>
  <si>
    <t>Ministarstvo znanosti, obrazovanja i mladih</t>
  </si>
  <si>
    <t>49508397045</t>
  </si>
  <si>
    <t>Sjedište / Prebivalište Isplatitelja</t>
  </si>
  <si>
    <t>Obveze za MIO I. STUP</t>
  </si>
  <si>
    <t>Obveze za MIO II. STUP</t>
  </si>
  <si>
    <t>Obveze za bolovanje na teret HZZO-a</t>
  </si>
  <si>
    <t>Obveze za porez</t>
  </si>
  <si>
    <t>Ostali rashodi za zaposlene - REGRES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</si>
</sst>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11" xfId="0" applyBorder="1"/>
    <xf numFmtId="0" fontId="3" fillId="3" borderId="12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164" fontId="0" fillId="0" borderId="8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 wrapText="1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right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64" fontId="0" fillId="0" borderId="4" xfId="0" applyNumberForma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22" zoomScaleNormal="100" workbookViewId="0">
      <selection activeCell="B93" sqref="B9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45.75" thickTop="1" x14ac:dyDescent="0.25">
      <c r="A7" s="9" t="s">
        <v>11</v>
      </c>
      <c r="B7" s="14" t="s">
        <v>12</v>
      </c>
      <c r="C7" s="10" t="s">
        <v>81</v>
      </c>
      <c r="D7" s="18">
        <v>750</v>
      </c>
      <c r="E7" s="10">
        <v>3221</v>
      </c>
      <c r="F7" s="36" t="s">
        <v>126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750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61.21</v>
      </c>
      <c r="E9" s="10">
        <v>3235</v>
      </c>
      <c r="F9" s="9" t="s">
        <v>120</v>
      </c>
      <c r="G9" s="28" t="s">
        <v>13</v>
      </c>
    </row>
    <row r="10" spans="1:7" x14ac:dyDescent="0.25">
      <c r="A10" s="9"/>
      <c r="B10" s="14"/>
      <c r="C10" s="10"/>
      <c r="D10" s="18">
        <v>61.25</v>
      </c>
      <c r="E10" s="10">
        <v>3239</v>
      </c>
      <c r="F10" s="9" t="s">
        <v>119</v>
      </c>
      <c r="G10" s="29" t="s">
        <v>13</v>
      </c>
    </row>
    <row r="11" spans="1:7" ht="27" customHeight="1" thickBot="1" x14ac:dyDescent="0.3">
      <c r="A11" s="22" t="s">
        <v>14</v>
      </c>
      <c r="B11" s="23"/>
      <c r="C11" s="24"/>
      <c r="D11" s="25">
        <f>SUM(D9:D10)</f>
        <v>122.46000000000001</v>
      </c>
      <c r="E11" s="24"/>
      <c r="F11" s="26"/>
      <c r="G11" s="27"/>
    </row>
    <row r="12" spans="1:7" x14ac:dyDescent="0.25">
      <c r="A12" s="9" t="s">
        <v>18</v>
      </c>
      <c r="B12" s="14" t="s">
        <v>19</v>
      </c>
      <c r="C12" s="10" t="s">
        <v>17</v>
      </c>
      <c r="D12" s="18">
        <v>413.2</v>
      </c>
      <c r="E12" s="10">
        <v>3227</v>
      </c>
      <c r="F12" s="9" t="s">
        <v>82</v>
      </c>
      <c r="G12" s="28" t="s">
        <v>13</v>
      </c>
    </row>
    <row r="13" spans="1:7" ht="27" customHeight="1" thickBot="1" x14ac:dyDescent="0.3">
      <c r="A13" s="22" t="s">
        <v>14</v>
      </c>
      <c r="B13" s="23"/>
      <c r="C13" s="24"/>
      <c r="D13" s="25">
        <f>SUM(D12:D12)</f>
        <v>413.2</v>
      </c>
      <c r="E13" s="24"/>
      <c r="F13" s="26"/>
      <c r="G13" s="27"/>
    </row>
    <row r="14" spans="1:7" x14ac:dyDescent="0.25">
      <c r="A14" s="9" t="s">
        <v>20</v>
      </c>
      <c r="B14" s="14" t="s">
        <v>21</v>
      </c>
      <c r="C14" s="10" t="s">
        <v>22</v>
      </c>
      <c r="D14" s="18">
        <v>12.78</v>
      </c>
      <c r="E14" s="10">
        <v>3231</v>
      </c>
      <c r="F14" s="9" t="s">
        <v>83</v>
      </c>
      <c r="G14" s="28" t="s">
        <v>13</v>
      </c>
    </row>
    <row r="15" spans="1:7" ht="27" customHeight="1" thickBot="1" x14ac:dyDescent="0.3">
      <c r="A15" s="22" t="s">
        <v>14</v>
      </c>
      <c r="B15" s="23"/>
      <c r="C15" s="24"/>
      <c r="D15" s="25">
        <f>SUM(D14:D14)</f>
        <v>12.78</v>
      </c>
      <c r="E15" s="24"/>
      <c r="F15" s="26"/>
      <c r="G15" s="27"/>
    </row>
    <row r="16" spans="1:7" x14ac:dyDescent="0.25">
      <c r="A16" s="9" t="s">
        <v>23</v>
      </c>
      <c r="B16" s="14" t="s">
        <v>24</v>
      </c>
      <c r="C16" s="10" t="s">
        <v>25</v>
      </c>
      <c r="D16" s="18">
        <v>28.46</v>
      </c>
      <c r="E16" s="10">
        <v>3231</v>
      </c>
      <c r="F16" s="9" t="s">
        <v>84</v>
      </c>
      <c r="G16" s="28" t="s">
        <v>13</v>
      </c>
    </row>
    <row r="17" spans="1:7" ht="27" customHeight="1" thickBot="1" x14ac:dyDescent="0.3">
      <c r="A17" s="22" t="s">
        <v>14</v>
      </c>
      <c r="B17" s="23"/>
      <c r="C17" s="24"/>
      <c r="D17" s="25">
        <f>SUM(D16:D16)</f>
        <v>28.46</v>
      </c>
      <c r="E17" s="24"/>
      <c r="F17" s="26"/>
      <c r="G17" s="27"/>
    </row>
    <row r="18" spans="1:7" x14ac:dyDescent="0.25">
      <c r="A18" s="9" t="s">
        <v>26</v>
      </c>
      <c r="B18" s="14" t="s">
        <v>27</v>
      </c>
      <c r="C18" s="10" t="s">
        <v>17</v>
      </c>
      <c r="D18" s="18">
        <v>1.66</v>
      </c>
      <c r="E18" s="10">
        <v>3238</v>
      </c>
      <c r="F18" s="9" t="s">
        <v>85</v>
      </c>
      <c r="G18" s="28" t="s">
        <v>13</v>
      </c>
    </row>
    <row r="19" spans="1:7" ht="27" customHeight="1" thickBot="1" x14ac:dyDescent="0.3">
      <c r="A19" s="22" t="s">
        <v>14</v>
      </c>
      <c r="B19" s="23"/>
      <c r="C19" s="24"/>
      <c r="D19" s="25">
        <f>SUM(D18:D18)</f>
        <v>1.66</v>
      </c>
      <c r="E19" s="24"/>
      <c r="F19" s="26"/>
      <c r="G19" s="27"/>
    </row>
    <row r="20" spans="1:7" ht="30" x14ac:dyDescent="0.25">
      <c r="A20" s="9" t="s">
        <v>28</v>
      </c>
      <c r="B20" s="14" t="s">
        <v>29</v>
      </c>
      <c r="C20" s="10" t="s">
        <v>30</v>
      </c>
      <c r="D20" s="18">
        <v>391.53</v>
      </c>
      <c r="E20" s="10">
        <v>3234</v>
      </c>
      <c r="F20" s="36" t="s">
        <v>121</v>
      </c>
      <c r="G20" s="28" t="s">
        <v>13</v>
      </c>
    </row>
    <row r="21" spans="1:7" ht="27" customHeight="1" thickBot="1" x14ac:dyDescent="0.3">
      <c r="A21" s="22" t="s">
        <v>14</v>
      </c>
      <c r="B21" s="23"/>
      <c r="C21" s="24"/>
      <c r="D21" s="25">
        <f>SUM(D20:D20)</f>
        <v>391.53</v>
      </c>
      <c r="E21" s="24"/>
      <c r="F21" s="26"/>
      <c r="G21" s="27"/>
    </row>
    <row r="22" spans="1:7" ht="30" x14ac:dyDescent="0.25">
      <c r="A22" s="9" t="s">
        <v>31</v>
      </c>
      <c r="B22" s="14" t="s">
        <v>32</v>
      </c>
      <c r="C22" s="10" t="s">
        <v>17</v>
      </c>
      <c r="D22" s="18">
        <v>135.79</v>
      </c>
      <c r="E22" s="10">
        <v>3234</v>
      </c>
      <c r="F22" s="36" t="s">
        <v>122</v>
      </c>
      <c r="G22" s="28" t="s">
        <v>13</v>
      </c>
    </row>
    <row r="23" spans="1:7" ht="27" customHeight="1" thickBot="1" x14ac:dyDescent="0.3">
      <c r="A23" s="22" t="s">
        <v>14</v>
      </c>
      <c r="B23" s="23"/>
      <c r="C23" s="24"/>
      <c r="D23" s="25">
        <f>SUM(D22:D22)</f>
        <v>135.79</v>
      </c>
      <c r="E23" s="24"/>
      <c r="F23" s="26"/>
      <c r="G23" s="27"/>
    </row>
    <row r="24" spans="1:7" x14ac:dyDescent="0.25">
      <c r="A24" s="9" t="s">
        <v>33</v>
      </c>
      <c r="B24" s="14" t="s">
        <v>34</v>
      </c>
      <c r="C24" s="10" t="s">
        <v>17</v>
      </c>
      <c r="D24" s="18">
        <v>429.81</v>
      </c>
      <c r="E24" s="10">
        <v>3212</v>
      </c>
      <c r="F24" s="9" t="s">
        <v>86</v>
      </c>
      <c r="G24" s="28" t="s">
        <v>13</v>
      </c>
    </row>
    <row r="25" spans="1:7" ht="27" customHeight="1" thickBot="1" x14ac:dyDescent="0.3">
      <c r="A25" s="22" t="s">
        <v>14</v>
      </c>
      <c r="B25" s="23"/>
      <c r="C25" s="24"/>
      <c r="D25" s="25">
        <f>SUM(D24:D24)</f>
        <v>429.81</v>
      </c>
      <c r="E25" s="24"/>
      <c r="F25" s="26"/>
      <c r="G25" s="27"/>
    </row>
    <row r="26" spans="1:7" x14ac:dyDescent="0.25">
      <c r="A26" s="9" t="s">
        <v>35</v>
      </c>
      <c r="B26" s="14" t="s">
        <v>36</v>
      </c>
      <c r="C26" s="10" t="s">
        <v>17</v>
      </c>
      <c r="D26" s="18">
        <v>56</v>
      </c>
      <c r="E26" s="10">
        <v>3239</v>
      </c>
      <c r="F26" s="9" t="s">
        <v>123</v>
      </c>
      <c r="G26" s="28" t="s">
        <v>13</v>
      </c>
    </row>
    <row r="27" spans="1:7" ht="27" customHeight="1" thickBot="1" x14ac:dyDescent="0.3">
      <c r="A27" s="22" t="s">
        <v>14</v>
      </c>
      <c r="B27" s="23"/>
      <c r="C27" s="24"/>
      <c r="D27" s="25">
        <f>SUM(D26:D26)</f>
        <v>56</v>
      </c>
      <c r="E27" s="24"/>
      <c r="F27" s="26"/>
      <c r="G27" s="27"/>
    </row>
    <row r="28" spans="1:7" x14ac:dyDescent="0.25">
      <c r="A28" s="9" t="s">
        <v>37</v>
      </c>
      <c r="B28" s="14" t="s">
        <v>38</v>
      </c>
      <c r="C28" s="10" t="s">
        <v>95</v>
      </c>
      <c r="D28" s="18">
        <v>175</v>
      </c>
      <c r="E28" s="10">
        <v>3238</v>
      </c>
      <c r="F28" s="9" t="s">
        <v>87</v>
      </c>
      <c r="G28" s="28" t="s">
        <v>13</v>
      </c>
    </row>
    <row r="29" spans="1:7" ht="27" customHeight="1" thickBot="1" x14ac:dyDescent="0.3">
      <c r="A29" s="22" t="s">
        <v>14</v>
      </c>
      <c r="B29" s="23"/>
      <c r="C29" s="24"/>
      <c r="D29" s="25">
        <f>SUM(D28:D28)</f>
        <v>175</v>
      </c>
      <c r="E29" s="24"/>
      <c r="F29" s="26"/>
      <c r="G29" s="27"/>
    </row>
    <row r="30" spans="1:7" x14ac:dyDescent="0.25">
      <c r="A30" s="9" t="s">
        <v>39</v>
      </c>
      <c r="B30" s="14" t="s">
        <v>40</v>
      </c>
      <c r="C30" s="10" t="s">
        <v>41</v>
      </c>
      <c r="D30" s="18">
        <v>30.53</v>
      </c>
      <c r="E30" s="10">
        <v>3231</v>
      </c>
      <c r="F30" s="9" t="s">
        <v>88</v>
      </c>
      <c r="G30" s="28" t="s">
        <v>13</v>
      </c>
    </row>
    <row r="31" spans="1:7" ht="27" customHeight="1" thickBot="1" x14ac:dyDescent="0.3">
      <c r="A31" s="22" t="s">
        <v>14</v>
      </c>
      <c r="B31" s="23"/>
      <c r="C31" s="24"/>
      <c r="D31" s="25">
        <f>SUM(D30:D30)</f>
        <v>30.53</v>
      </c>
      <c r="E31" s="24"/>
      <c r="F31" s="26"/>
      <c r="G31" s="27"/>
    </row>
    <row r="32" spans="1:7" x14ac:dyDescent="0.25">
      <c r="A32" s="9" t="s">
        <v>42</v>
      </c>
      <c r="B32" s="14" t="s">
        <v>43</v>
      </c>
      <c r="C32" s="10" t="s">
        <v>17</v>
      </c>
      <c r="D32" s="18">
        <v>1362.58</v>
      </c>
      <c r="E32" s="10">
        <v>3223</v>
      </c>
      <c r="F32" s="9" t="s">
        <v>89</v>
      </c>
      <c r="G32" s="28" t="s">
        <v>13</v>
      </c>
    </row>
    <row r="33" spans="1:7" ht="27" customHeight="1" thickBot="1" x14ac:dyDescent="0.3">
      <c r="A33" s="22" t="s">
        <v>14</v>
      </c>
      <c r="B33" s="23"/>
      <c r="C33" s="24"/>
      <c r="D33" s="25">
        <f>SUM(D32:D32)</f>
        <v>1362.58</v>
      </c>
      <c r="E33" s="24"/>
      <c r="F33" s="26"/>
      <c r="G33" s="27"/>
    </row>
    <row r="34" spans="1:7" ht="30" x14ac:dyDescent="0.25">
      <c r="A34" s="9" t="s">
        <v>44</v>
      </c>
      <c r="B34" s="14" t="s">
        <v>45</v>
      </c>
      <c r="C34" s="10" t="s">
        <v>46</v>
      </c>
      <c r="D34" s="18">
        <v>226.77</v>
      </c>
      <c r="E34" s="10">
        <v>3234</v>
      </c>
      <c r="F34" s="36" t="s">
        <v>124</v>
      </c>
      <c r="G34" s="28" t="s">
        <v>13</v>
      </c>
    </row>
    <row r="35" spans="1:7" ht="27" customHeight="1" thickBot="1" x14ac:dyDescent="0.3">
      <c r="A35" s="22" t="s">
        <v>14</v>
      </c>
      <c r="B35" s="23"/>
      <c r="C35" s="24"/>
      <c r="D35" s="25">
        <f>SUM(D34:D34)</f>
        <v>226.77</v>
      </c>
      <c r="E35" s="24"/>
      <c r="F35" s="26"/>
      <c r="G35" s="27"/>
    </row>
    <row r="36" spans="1:7" ht="45" x14ac:dyDescent="0.25">
      <c r="A36" s="9" t="s">
        <v>47</v>
      </c>
      <c r="B36" s="14" t="s">
        <v>48</v>
      </c>
      <c r="C36" s="10" t="s">
        <v>17</v>
      </c>
      <c r="D36" s="18">
        <v>936.25</v>
      </c>
      <c r="E36" s="10">
        <v>3232</v>
      </c>
      <c r="F36" s="36" t="s">
        <v>127</v>
      </c>
      <c r="G36" s="28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SUM(D36:D36)</f>
        <v>936.25</v>
      </c>
      <c r="E37" s="24"/>
      <c r="F37" s="26"/>
      <c r="G37" s="27"/>
    </row>
    <row r="38" spans="1:7" ht="30" x14ac:dyDescent="0.25">
      <c r="A38" s="9" t="s">
        <v>49</v>
      </c>
      <c r="B38" s="14" t="s">
        <v>50</v>
      </c>
      <c r="C38" s="10" t="s">
        <v>17</v>
      </c>
      <c r="D38" s="18">
        <v>64.900000000000006</v>
      </c>
      <c r="E38" s="10">
        <v>3225</v>
      </c>
      <c r="F38" s="36" t="s">
        <v>128</v>
      </c>
      <c r="G38" s="28" t="s">
        <v>13</v>
      </c>
    </row>
    <row r="39" spans="1:7" ht="27" customHeight="1" thickBot="1" x14ac:dyDescent="0.3">
      <c r="A39" s="22" t="s">
        <v>14</v>
      </c>
      <c r="B39" s="23"/>
      <c r="C39" s="24"/>
      <c r="D39" s="25">
        <f>SUM(D38:D38)</f>
        <v>64.900000000000006</v>
      </c>
      <c r="E39" s="24"/>
      <c r="F39" s="26"/>
      <c r="G39" s="27"/>
    </row>
    <row r="40" spans="1:7" ht="30" x14ac:dyDescent="0.25">
      <c r="A40" s="9" t="s">
        <v>51</v>
      </c>
      <c r="B40" s="14" t="s">
        <v>52</v>
      </c>
      <c r="C40" s="10" t="s">
        <v>17</v>
      </c>
      <c r="D40" s="18">
        <v>540</v>
      </c>
      <c r="E40" s="10">
        <v>4221</v>
      </c>
      <c r="F40" s="36" t="s">
        <v>129</v>
      </c>
      <c r="G40" s="28" t="s">
        <v>13</v>
      </c>
    </row>
    <row r="41" spans="1:7" ht="27" customHeight="1" thickBot="1" x14ac:dyDescent="0.3">
      <c r="A41" s="22" t="s">
        <v>14</v>
      </c>
      <c r="B41" s="23"/>
      <c r="C41" s="24"/>
      <c r="D41" s="25">
        <f>SUM(D40:D40)</f>
        <v>540</v>
      </c>
      <c r="E41" s="24"/>
      <c r="F41" s="26"/>
      <c r="G41" s="27"/>
    </row>
    <row r="42" spans="1:7" ht="45" x14ac:dyDescent="0.25">
      <c r="A42" s="9" t="s">
        <v>53</v>
      </c>
      <c r="B42" s="14" t="s">
        <v>54</v>
      </c>
      <c r="C42" s="10" t="s">
        <v>94</v>
      </c>
      <c r="D42" s="18">
        <v>264.07</v>
      </c>
      <c r="E42" s="10">
        <v>4227</v>
      </c>
      <c r="F42" s="36" t="s">
        <v>130</v>
      </c>
      <c r="G42" s="28" t="s">
        <v>13</v>
      </c>
    </row>
    <row r="43" spans="1:7" ht="27" customHeight="1" thickBot="1" x14ac:dyDescent="0.3">
      <c r="A43" s="22" t="s">
        <v>14</v>
      </c>
      <c r="B43" s="23"/>
      <c r="C43" s="24"/>
      <c r="D43" s="25">
        <f>SUM(D42:D42)</f>
        <v>264.07</v>
      </c>
      <c r="E43" s="24"/>
      <c r="F43" s="26"/>
      <c r="G43" s="27"/>
    </row>
    <row r="44" spans="1:7" ht="30" x14ac:dyDescent="0.25">
      <c r="A44" s="9" t="s">
        <v>55</v>
      </c>
      <c r="B44" s="14" t="s">
        <v>56</v>
      </c>
      <c r="C44" s="10" t="s">
        <v>17</v>
      </c>
      <c r="D44" s="18">
        <v>132.5</v>
      </c>
      <c r="E44" s="10">
        <v>3237</v>
      </c>
      <c r="F44" s="36" t="s">
        <v>138</v>
      </c>
      <c r="G44" s="28" t="s">
        <v>13</v>
      </c>
    </row>
    <row r="45" spans="1:7" ht="27" customHeight="1" thickBot="1" x14ac:dyDescent="0.3">
      <c r="A45" s="22" t="s">
        <v>14</v>
      </c>
      <c r="B45" s="23"/>
      <c r="C45" s="24"/>
      <c r="D45" s="25">
        <f>SUM(D44:D44)</f>
        <v>132.5</v>
      </c>
      <c r="E45" s="24"/>
      <c r="F45" s="26"/>
      <c r="G45" s="27"/>
    </row>
    <row r="46" spans="1:7" x14ac:dyDescent="0.25">
      <c r="A46" s="9" t="s">
        <v>57</v>
      </c>
      <c r="B46" s="14" t="s">
        <v>58</v>
      </c>
      <c r="C46" s="10" t="s">
        <v>93</v>
      </c>
      <c r="D46" s="18">
        <v>15</v>
      </c>
      <c r="E46" s="10">
        <v>3294</v>
      </c>
      <c r="F46" s="9" t="s">
        <v>90</v>
      </c>
      <c r="G46" s="28" t="s">
        <v>13</v>
      </c>
    </row>
    <row r="47" spans="1:7" ht="27" customHeight="1" thickBot="1" x14ac:dyDescent="0.3">
      <c r="A47" s="22" t="s">
        <v>14</v>
      </c>
      <c r="B47" s="23"/>
      <c r="C47" s="24"/>
      <c r="D47" s="25">
        <f>SUM(D46:D46)</f>
        <v>15</v>
      </c>
      <c r="E47" s="24"/>
      <c r="F47" s="26"/>
      <c r="G47" s="27"/>
    </row>
    <row r="48" spans="1:7" x14ac:dyDescent="0.25">
      <c r="A48" s="9" t="s">
        <v>59</v>
      </c>
      <c r="B48" s="14" t="s">
        <v>60</v>
      </c>
      <c r="C48" s="10" t="s">
        <v>17</v>
      </c>
      <c r="D48" s="18">
        <v>401.1</v>
      </c>
      <c r="E48" s="10">
        <v>3227</v>
      </c>
      <c r="F48" s="9" t="s">
        <v>91</v>
      </c>
      <c r="G48" s="28" t="s">
        <v>13</v>
      </c>
    </row>
    <row r="49" spans="1:7" ht="27" customHeight="1" thickBot="1" x14ac:dyDescent="0.3">
      <c r="A49" s="22" t="s">
        <v>14</v>
      </c>
      <c r="B49" s="23"/>
      <c r="C49" s="24"/>
      <c r="D49" s="25">
        <f>SUM(D48:D48)</f>
        <v>401.1</v>
      </c>
      <c r="E49" s="24"/>
      <c r="F49" s="26"/>
      <c r="G49" s="27"/>
    </row>
    <row r="50" spans="1:7" x14ac:dyDescent="0.25">
      <c r="A50" s="9" t="s">
        <v>61</v>
      </c>
      <c r="B50" s="14" t="s">
        <v>62</v>
      </c>
      <c r="C50" s="10" t="s">
        <v>17</v>
      </c>
      <c r="D50" s="18">
        <v>62.5</v>
      </c>
      <c r="E50" s="10">
        <v>3237</v>
      </c>
      <c r="F50" s="9" t="s">
        <v>137</v>
      </c>
      <c r="G50" s="28" t="s">
        <v>13</v>
      </c>
    </row>
    <row r="51" spans="1:7" ht="27" customHeight="1" thickBot="1" x14ac:dyDescent="0.3">
      <c r="A51" s="22" t="s">
        <v>14</v>
      </c>
      <c r="B51" s="23"/>
      <c r="C51" s="24"/>
      <c r="D51" s="25">
        <f>SUM(D50:D50)</f>
        <v>62.5</v>
      </c>
      <c r="E51" s="24"/>
      <c r="F51" s="26"/>
      <c r="G51" s="27"/>
    </row>
    <row r="52" spans="1:7" ht="30" x14ac:dyDescent="0.25">
      <c r="A52" s="9" t="s">
        <v>63</v>
      </c>
      <c r="B52" s="14" t="s">
        <v>64</v>
      </c>
      <c r="C52" s="10" t="s">
        <v>81</v>
      </c>
      <c r="D52" s="18">
        <v>251.27</v>
      </c>
      <c r="E52" s="10">
        <v>3299</v>
      </c>
      <c r="F52" s="36" t="s">
        <v>131</v>
      </c>
      <c r="G52" s="28" t="s">
        <v>13</v>
      </c>
    </row>
    <row r="53" spans="1:7" ht="27" customHeight="1" thickBot="1" x14ac:dyDescent="0.3">
      <c r="A53" s="22" t="s">
        <v>14</v>
      </c>
      <c r="B53" s="23"/>
      <c r="C53" s="24"/>
      <c r="D53" s="25">
        <f>SUM(D52:D52)</f>
        <v>251.27</v>
      </c>
      <c r="E53" s="24"/>
      <c r="F53" s="26"/>
      <c r="G53" s="27"/>
    </row>
    <row r="54" spans="1:7" ht="45" x14ac:dyDescent="0.25">
      <c r="A54" s="9" t="s">
        <v>65</v>
      </c>
      <c r="B54" s="14" t="s">
        <v>66</v>
      </c>
      <c r="C54" s="10" t="s">
        <v>67</v>
      </c>
      <c r="D54" s="18">
        <v>12107.4</v>
      </c>
      <c r="E54" s="10">
        <v>3232</v>
      </c>
      <c r="F54" s="36" t="s">
        <v>135</v>
      </c>
      <c r="G54" s="28" t="s">
        <v>13</v>
      </c>
    </row>
    <row r="55" spans="1:7" ht="27" customHeight="1" thickBot="1" x14ac:dyDescent="0.3">
      <c r="A55" s="22" t="s">
        <v>14</v>
      </c>
      <c r="B55" s="23"/>
      <c r="C55" s="24"/>
      <c r="D55" s="25">
        <f>SUM(D54:D54)</f>
        <v>12107.4</v>
      </c>
      <c r="E55" s="24"/>
      <c r="F55" s="26"/>
      <c r="G55" s="27"/>
    </row>
    <row r="56" spans="1:7" x14ac:dyDescent="0.25">
      <c r="A56" s="9" t="s">
        <v>68</v>
      </c>
      <c r="B56" s="14" t="s">
        <v>69</v>
      </c>
      <c r="C56" s="10" t="s">
        <v>17</v>
      </c>
      <c r="D56" s="18">
        <v>2953.72</v>
      </c>
      <c r="E56" s="10">
        <v>3223</v>
      </c>
      <c r="F56" s="9" t="s">
        <v>92</v>
      </c>
      <c r="G56" s="28" t="s">
        <v>13</v>
      </c>
    </row>
    <row r="57" spans="1:7" ht="27" customHeight="1" thickBot="1" x14ac:dyDescent="0.3">
      <c r="A57" s="22" t="s">
        <v>14</v>
      </c>
      <c r="B57" s="23"/>
      <c r="C57" s="24"/>
      <c r="D57" s="25">
        <f>SUM(D56:D56)</f>
        <v>2953.72</v>
      </c>
      <c r="E57" s="24"/>
      <c r="F57" s="26"/>
      <c r="G57" s="27"/>
    </row>
    <row r="58" spans="1:7" ht="30" x14ac:dyDescent="0.25">
      <c r="A58" s="9" t="s">
        <v>70</v>
      </c>
      <c r="B58" s="14" t="s">
        <v>71</v>
      </c>
      <c r="C58" s="10" t="s">
        <v>17</v>
      </c>
      <c r="D58" s="18">
        <v>304.5</v>
      </c>
      <c r="E58" s="10">
        <v>3299</v>
      </c>
      <c r="F58" s="36" t="s">
        <v>132</v>
      </c>
      <c r="G58" s="28" t="s">
        <v>13</v>
      </c>
    </row>
    <row r="59" spans="1:7" ht="27" customHeight="1" thickBot="1" x14ac:dyDescent="0.3">
      <c r="A59" s="22" t="s">
        <v>14</v>
      </c>
      <c r="B59" s="23"/>
      <c r="C59" s="24"/>
      <c r="D59" s="25">
        <f>SUM(D58:D58)</f>
        <v>304.5</v>
      </c>
      <c r="E59" s="24"/>
      <c r="F59" s="26"/>
      <c r="G59" s="27"/>
    </row>
    <row r="60" spans="1:7" x14ac:dyDescent="0.25">
      <c r="A60" s="9" t="s">
        <v>72</v>
      </c>
      <c r="B60" s="14" t="s">
        <v>73</v>
      </c>
      <c r="C60" s="10" t="s">
        <v>17</v>
      </c>
      <c r="D60" s="18">
        <v>60.98</v>
      </c>
      <c r="E60" s="10">
        <v>3235</v>
      </c>
      <c r="F60" s="9" t="s">
        <v>120</v>
      </c>
      <c r="G60" s="28" t="s">
        <v>13</v>
      </c>
    </row>
    <row r="61" spans="1:7" ht="27" customHeight="1" thickBot="1" x14ac:dyDescent="0.3">
      <c r="A61" s="22" t="s">
        <v>14</v>
      </c>
      <c r="B61" s="23"/>
      <c r="C61" s="24"/>
      <c r="D61" s="25">
        <f>SUM(D60:D60)</f>
        <v>60.98</v>
      </c>
      <c r="E61" s="24"/>
      <c r="F61" s="26"/>
      <c r="G61" s="27"/>
    </row>
    <row r="62" spans="1:7" ht="30" x14ac:dyDescent="0.25">
      <c r="A62" s="9" t="s">
        <v>74</v>
      </c>
      <c r="B62" s="14" t="s">
        <v>75</v>
      </c>
      <c r="C62" s="10" t="s">
        <v>17</v>
      </c>
      <c r="D62" s="18">
        <v>55</v>
      </c>
      <c r="E62" s="10">
        <v>3239</v>
      </c>
      <c r="F62" s="36" t="s">
        <v>125</v>
      </c>
      <c r="G62" s="28" t="s">
        <v>13</v>
      </c>
    </row>
    <row r="63" spans="1:7" ht="27" customHeight="1" thickBot="1" x14ac:dyDescent="0.3">
      <c r="A63" s="22" t="s">
        <v>14</v>
      </c>
      <c r="B63" s="23"/>
      <c r="C63" s="24"/>
      <c r="D63" s="25">
        <f>SUM(D62:D62)</f>
        <v>55</v>
      </c>
      <c r="E63" s="24"/>
      <c r="F63" s="26"/>
      <c r="G63" s="27"/>
    </row>
    <row r="64" spans="1:7" ht="30" x14ac:dyDescent="0.25">
      <c r="A64" s="9" t="s">
        <v>76</v>
      </c>
      <c r="B64" s="14" t="s">
        <v>133</v>
      </c>
      <c r="C64" s="10" t="s">
        <v>17</v>
      </c>
      <c r="D64" s="18">
        <v>600</v>
      </c>
      <c r="E64" s="10">
        <v>3211</v>
      </c>
      <c r="F64" s="36" t="s">
        <v>134</v>
      </c>
      <c r="G64" s="28" t="s">
        <v>13</v>
      </c>
    </row>
    <row r="65" spans="1:7" ht="27" customHeight="1" thickBot="1" x14ac:dyDescent="0.3">
      <c r="A65" s="22" t="s">
        <v>14</v>
      </c>
      <c r="B65" s="23"/>
      <c r="C65" s="24"/>
      <c r="D65" s="25">
        <f>SUM(D64:D64)</f>
        <v>600</v>
      </c>
      <c r="E65" s="24"/>
      <c r="F65" s="26"/>
      <c r="G65" s="27"/>
    </row>
    <row r="66" spans="1:7" ht="30" x14ac:dyDescent="0.25">
      <c r="A66" s="9" t="s">
        <v>78</v>
      </c>
      <c r="B66" s="14" t="s">
        <v>77</v>
      </c>
      <c r="C66" s="10" t="s">
        <v>17</v>
      </c>
      <c r="D66" s="18">
        <v>435</v>
      </c>
      <c r="E66" s="10">
        <v>3213</v>
      </c>
      <c r="F66" s="36" t="s">
        <v>136</v>
      </c>
      <c r="G66" s="28" t="s">
        <v>13</v>
      </c>
    </row>
    <row r="67" spans="1:7" ht="27" customHeight="1" thickBot="1" x14ac:dyDescent="0.3">
      <c r="A67" s="22" t="s">
        <v>14</v>
      </c>
      <c r="B67" s="23"/>
      <c r="C67" s="24"/>
      <c r="D67" s="25">
        <f>SUM(D66:D66)</f>
        <v>435</v>
      </c>
      <c r="E67" s="24"/>
      <c r="F67" s="26"/>
      <c r="G67" s="27"/>
    </row>
    <row r="68" spans="1:7" ht="30.75" thickBot="1" x14ac:dyDescent="0.3">
      <c r="A68" s="42" t="s">
        <v>106</v>
      </c>
      <c r="B68" s="31"/>
      <c r="C68" s="32"/>
      <c r="D68" s="43">
        <v>43.26</v>
      </c>
      <c r="E68" s="32">
        <v>3129</v>
      </c>
      <c r="F68" s="34" t="s">
        <v>105</v>
      </c>
      <c r="G68" s="35" t="s">
        <v>13</v>
      </c>
    </row>
    <row r="69" spans="1:7" x14ac:dyDescent="0.25">
      <c r="A69" s="44" t="s">
        <v>107</v>
      </c>
      <c r="B69" s="45"/>
      <c r="C69" s="46"/>
      <c r="D69" s="47">
        <v>121.23</v>
      </c>
      <c r="E69" s="46">
        <v>3111</v>
      </c>
      <c r="F69" s="48" t="s">
        <v>108</v>
      </c>
      <c r="G69" s="28" t="s">
        <v>13</v>
      </c>
    </row>
    <row r="70" spans="1:7" x14ac:dyDescent="0.25">
      <c r="A70" s="49" t="s">
        <v>107</v>
      </c>
      <c r="B70" s="50"/>
      <c r="C70" s="51"/>
      <c r="D70" s="52">
        <v>36.21</v>
      </c>
      <c r="E70" s="51">
        <v>3141</v>
      </c>
      <c r="F70" s="53" t="s">
        <v>109</v>
      </c>
      <c r="G70" s="29" t="s">
        <v>13</v>
      </c>
    </row>
    <row r="71" spans="1:7" x14ac:dyDescent="0.25">
      <c r="A71" s="49" t="s">
        <v>107</v>
      </c>
      <c r="B71" s="50"/>
      <c r="C71" s="51"/>
      <c r="D71" s="52">
        <v>9.84</v>
      </c>
      <c r="E71" s="51">
        <v>3151</v>
      </c>
      <c r="F71" s="53" t="s">
        <v>112</v>
      </c>
      <c r="G71" s="29" t="s">
        <v>13</v>
      </c>
    </row>
    <row r="72" spans="1:7" x14ac:dyDescent="0.25">
      <c r="A72" s="49" t="s">
        <v>107</v>
      </c>
      <c r="B72" s="50"/>
      <c r="C72" s="51"/>
      <c r="D72" s="52">
        <v>29.52</v>
      </c>
      <c r="E72" s="51">
        <v>3151</v>
      </c>
      <c r="F72" s="53" t="s">
        <v>111</v>
      </c>
      <c r="G72" s="29" t="s">
        <v>13</v>
      </c>
    </row>
    <row r="73" spans="1:7" ht="15.75" thickBot="1" x14ac:dyDescent="0.3">
      <c r="A73" s="54" t="s">
        <v>107</v>
      </c>
      <c r="B73" s="23"/>
      <c r="C73" s="24"/>
      <c r="D73" s="55">
        <v>32.479999999999997</v>
      </c>
      <c r="E73" s="24">
        <v>3162</v>
      </c>
      <c r="F73" s="26" t="s">
        <v>110</v>
      </c>
      <c r="G73" s="27" t="s">
        <v>13</v>
      </c>
    </row>
    <row r="74" spans="1:7" x14ac:dyDescent="0.25">
      <c r="A74" s="56" t="s">
        <v>116</v>
      </c>
      <c r="B74" s="45"/>
      <c r="C74" s="46"/>
      <c r="D74" s="47">
        <v>197</v>
      </c>
      <c r="E74" s="46">
        <v>3211</v>
      </c>
      <c r="F74" s="57" t="s">
        <v>114</v>
      </c>
      <c r="G74" s="28" t="s">
        <v>13</v>
      </c>
    </row>
    <row r="75" spans="1:7" x14ac:dyDescent="0.25">
      <c r="A75" s="49" t="s">
        <v>117</v>
      </c>
      <c r="B75" s="50"/>
      <c r="C75" s="51"/>
      <c r="D75" s="52">
        <v>390</v>
      </c>
      <c r="E75" s="51">
        <v>3211</v>
      </c>
      <c r="F75" s="53" t="s">
        <v>113</v>
      </c>
      <c r="G75" s="29" t="s">
        <v>13</v>
      </c>
    </row>
    <row r="76" spans="1:7" ht="15.75" thickBot="1" x14ac:dyDescent="0.3">
      <c r="A76" s="54" t="s">
        <v>118</v>
      </c>
      <c r="B76" s="23"/>
      <c r="C76" s="24"/>
      <c r="D76" s="55">
        <v>591.1</v>
      </c>
      <c r="E76" s="24">
        <v>3211</v>
      </c>
      <c r="F76" s="26" t="s">
        <v>115</v>
      </c>
      <c r="G76" s="27" t="s">
        <v>13</v>
      </c>
    </row>
    <row r="77" spans="1:7" ht="30.75" thickBot="1" x14ac:dyDescent="0.3">
      <c r="A77" s="58" t="s">
        <v>103</v>
      </c>
      <c r="B77" s="31"/>
      <c r="C77" s="32"/>
      <c r="D77" s="43">
        <v>2136.54</v>
      </c>
      <c r="E77" s="32">
        <v>3212</v>
      </c>
      <c r="F77" s="59" t="s">
        <v>104</v>
      </c>
      <c r="G77" s="35" t="s">
        <v>13</v>
      </c>
    </row>
    <row r="78" spans="1:7" x14ac:dyDescent="0.25">
      <c r="A78" s="56" t="s">
        <v>102</v>
      </c>
      <c r="B78" s="45"/>
      <c r="C78" s="46"/>
      <c r="D78" s="47">
        <v>2.33</v>
      </c>
      <c r="E78" s="46">
        <v>3237</v>
      </c>
      <c r="F78" s="57" t="s">
        <v>101</v>
      </c>
      <c r="G78" s="28" t="s">
        <v>13</v>
      </c>
    </row>
    <row r="79" spans="1:7" x14ac:dyDescent="0.25">
      <c r="A79" s="49" t="s">
        <v>102</v>
      </c>
      <c r="B79" s="50"/>
      <c r="C79" s="51"/>
      <c r="D79" s="52">
        <v>6.99</v>
      </c>
      <c r="E79" s="51">
        <v>3237</v>
      </c>
      <c r="F79" s="53" t="s">
        <v>101</v>
      </c>
      <c r="G79" s="29" t="s">
        <v>13</v>
      </c>
    </row>
    <row r="80" spans="1:7" x14ac:dyDescent="0.25">
      <c r="A80" s="49" t="s">
        <v>102</v>
      </c>
      <c r="B80" s="50"/>
      <c r="C80" s="51"/>
      <c r="D80" s="52">
        <v>19.28</v>
      </c>
      <c r="E80" s="51">
        <v>3237</v>
      </c>
      <c r="F80" s="53" t="s">
        <v>101</v>
      </c>
      <c r="G80" s="29" t="s">
        <v>13</v>
      </c>
    </row>
    <row r="81" spans="1:7" ht="15.75" thickBot="1" x14ac:dyDescent="0.3">
      <c r="A81" s="54" t="s">
        <v>102</v>
      </c>
      <c r="B81" s="23"/>
      <c r="C81" s="24"/>
      <c r="D81" s="55">
        <v>64.540000000000006</v>
      </c>
      <c r="E81" s="24">
        <v>3237</v>
      </c>
      <c r="F81" s="26" t="s">
        <v>101</v>
      </c>
      <c r="G81" s="27" t="s">
        <v>13</v>
      </c>
    </row>
    <row r="82" spans="1:7" x14ac:dyDescent="0.25">
      <c r="A82" s="56" t="s">
        <v>100</v>
      </c>
      <c r="B82" s="45"/>
      <c r="C82" s="46"/>
      <c r="D82" s="47">
        <v>4.75</v>
      </c>
      <c r="E82" s="46">
        <v>3291</v>
      </c>
      <c r="F82" s="57" t="s">
        <v>96</v>
      </c>
      <c r="G82" s="28" t="s">
        <v>13</v>
      </c>
    </row>
    <row r="83" spans="1:7" x14ac:dyDescent="0.25">
      <c r="A83" s="49" t="s">
        <v>100</v>
      </c>
      <c r="B83" s="50"/>
      <c r="C83" s="51"/>
      <c r="D83" s="52">
        <v>14.23</v>
      </c>
      <c r="E83" s="51">
        <v>3291</v>
      </c>
      <c r="F83" s="53" t="s">
        <v>96</v>
      </c>
      <c r="G83" s="29" t="s">
        <v>13</v>
      </c>
    </row>
    <row r="84" spans="1:7" x14ac:dyDescent="0.25">
      <c r="A84" s="49" t="s">
        <v>100</v>
      </c>
      <c r="B84" s="50"/>
      <c r="C84" s="51"/>
      <c r="D84" s="52">
        <v>38.03</v>
      </c>
      <c r="E84" s="51">
        <v>3291</v>
      </c>
      <c r="F84" s="53" t="s">
        <v>96</v>
      </c>
      <c r="G84" s="29" t="s">
        <v>13</v>
      </c>
    </row>
    <row r="85" spans="1:7" ht="15.75" thickBot="1" x14ac:dyDescent="0.3">
      <c r="A85" s="54" t="s">
        <v>100</v>
      </c>
      <c r="B85" s="23"/>
      <c r="C85" s="24"/>
      <c r="D85" s="55">
        <v>132.72</v>
      </c>
      <c r="E85" s="24">
        <v>3291</v>
      </c>
      <c r="F85" s="26" t="s">
        <v>96</v>
      </c>
      <c r="G85" s="27" t="s">
        <v>13</v>
      </c>
    </row>
    <row r="86" spans="1:7" x14ac:dyDescent="0.25">
      <c r="A86" s="56" t="s">
        <v>97</v>
      </c>
      <c r="B86" s="45"/>
      <c r="C86" s="46"/>
      <c r="D86" s="47">
        <v>10.029999999999999</v>
      </c>
      <c r="E86" s="46">
        <v>3431</v>
      </c>
      <c r="F86" s="57" t="s">
        <v>79</v>
      </c>
      <c r="G86" s="28" t="s">
        <v>13</v>
      </c>
    </row>
    <row r="87" spans="1:7" ht="15.75" thickBot="1" x14ac:dyDescent="0.3">
      <c r="A87" s="54" t="s">
        <v>97</v>
      </c>
      <c r="B87" s="23"/>
      <c r="C87" s="24"/>
      <c r="D87" s="55">
        <v>65.59</v>
      </c>
      <c r="E87" s="24">
        <v>3431</v>
      </c>
      <c r="F87" s="26" t="s">
        <v>79</v>
      </c>
      <c r="G87" s="27" t="s">
        <v>13</v>
      </c>
    </row>
    <row r="88" spans="1:7" ht="30.75" thickBot="1" x14ac:dyDescent="0.3">
      <c r="A88" s="58" t="s">
        <v>98</v>
      </c>
      <c r="B88" s="31"/>
      <c r="C88" s="32"/>
      <c r="D88" s="43">
        <v>287.72000000000003</v>
      </c>
      <c r="E88" s="32">
        <v>3959</v>
      </c>
      <c r="F88" s="59" t="s">
        <v>99</v>
      </c>
      <c r="G88" s="35" t="s">
        <v>13</v>
      </c>
    </row>
    <row r="89" spans="1:7" ht="21" customHeight="1" thickBot="1" x14ac:dyDescent="0.3">
      <c r="A89" s="22" t="s">
        <v>14</v>
      </c>
      <c r="B89" s="23"/>
      <c r="C89" s="24"/>
      <c r="D89" s="25">
        <f>SUM(D68:D88)</f>
        <v>4233.3900000000003</v>
      </c>
      <c r="E89" s="24"/>
      <c r="F89" s="26"/>
      <c r="G89" s="27"/>
    </row>
    <row r="90" spans="1:7" ht="15.75" thickBot="1" x14ac:dyDescent="0.3">
      <c r="A90" s="30" t="s">
        <v>80</v>
      </c>
      <c r="B90" s="31"/>
      <c r="C90" s="32"/>
      <c r="D90" s="33">
        <f>SUM(D8,D11,D13,D15,D17,D19,D21,D23,D25,D27,D29,D31,D33,D35,D37,D39,D41,D43,D45,D47,D49,D51,D53,D55,D57,D59,D61,D63,D65,D67,D89)</f>
        <v>27554.15</v>
      </c>
      <c r="E90" s="32"/>
      <c r="F90" s="34"/>
      <c r="G90" s="35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workbookViewId="0">
      <selection activeCell="F26" sqref="F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>
      <c r="F3" s="37"/>
    </row>
    <row r="4" spans="1:6" x14ac:dyDescent="0.25">
      <c r="A4" s="2" t="s">
        <v>10</v>
      </c>
      <c r="F4" s="37"/>
    </row>
    <row r="5" spans="1:6" ht="19.5" customHeight="1" thickBot="1" x14ac:dyDescent="0.3">
      <c r="C5" s="3"/>
      <c r="F5" s="37"/>
    </row>
    <row r="6" spans="1:6" ht="36.75" customHeight="1" thickTop="1" thickBot="1" x14ac:dyDescent="0.3">
      <c r="A6" s="6" t="s">
        <v>6</v>
      </c>
      <c r="B6" s="13" t="s">
        <v>1</v>
      </c>
      <c r="C6" s="7" t="s">
        <v>146</v>
      </c>
      <c r="D6" s="17" t="s">
        <v>3</v>
      </c>
      <c r="E6" s="6" t="s">
        <v>4</v>
      </c>
      <c r="F6" s="38" t="s">
        <v>5</v>
      </c>
    </row>
    <row r="7" spans="1:6" ht="15.75" thickTop="1" x14ac:dyDescent="0.25">
      <c r="A7" s="10" t="s">
        <v>144</v>
      </c>
      <c r="B7" s="14" t="s">
        <v>145</v>
      </c>
      <c r="C7" s="10" t="s">
        <v>17</v>
      </c>
      <c r="D7" s="18">
        <v>108878.21</v>
      </c>
      <c r="E7" s="10">
        <v>3111</v>
      </c>
      <c r="F7" s="39" t="s">
        <v>139</v>
      </c>
    </row>
    <row r="8" spans="1:6" x14ac:dyDescent="0.25">
      <c r="A8" s="10" t="s">
        <v>144</v>
      </c>
      <c r="B8" s="14" t="s">
        <v>145</v>
      </c>
      <c r="C8" s="10" t="s">
        <v>17</v>
      </c>
      <c r="D8" s="18">
        <v>593.44000000000005</v>
      </c>
      <c r="E8" s="10">
        <v>3113</v>
      </c>
      <c r="F8" s="39" t="s">
        <v>140</v>
      </c>
    </row>
    <row r="9" spans="1:6" x14ac:dyDescent="0.25">
      <c r="A9" s="10" t="s">
        <v>144</v>
      </c>
      <c r="B9" s="14" t="s">
        <v>145</v>
      </c>
      <c r="C9" s="10" t="s">
        <v>17</v>
      </c>
      <c r="D9" s="18">
        <v>3932.72</v>
      </c>
      <c r="E9" s="10">
        <v>3114</v>
      </c>
      <c r="F9" s="39" t="s">
        <v>141</v>
      </c>
    </row>
    <row r="10" spans="1:6" x14ac:dyDescent="0.25">
      <c r="A10" s="10" t="s">
        <v>144</v>
      </c>
      <c r="B10" s="14" t="s">
        <v>145</v>
      </c>
      <c r="C10" s="10" t="s">
        <v>17</v>
      </c>
      <c r="D10" s="18">
        <v>17100</v>
      </c>
      <c r="E10" s="10">
        <v>3121</v>
      </c>
      <c r="F10" s="39" t="s">
        <v>151</v>
      </c>
    </row>
    <row r="11" spans="1:6" x14ac:dyDescent="0.25">
      <c r="A11" s="10" t="s">
        <v>144</v>
      </c>
      <c r="B11" s="14" t="s">
        <v>145</v>
      </c>
      <c r="C11" s="10" t="s">
        <v>17</v>
      </c>
      <c r="D11" s="18">
        <v>591.95000000000005</v>
      </c>
      <c r="E11" s="10">
        <v>3122</v>
      </c>
      <c r="F11" s="39" t="s">
        <v>149</v>
      </c>
    </row>
    <row r="12" spans="1:6" x14ac:dyDescent="0.25">
      <c r="A12" s="10" t="s">
        <v>144</v>
      </c>
      <c r="B12" s="14" t="s">
        <v>145</v>
      </c>
      <c r="C12" s="10" t="s">
        <v>17</v>
      </c>
      <c r="D12" s="18">
        <v>15567.36</v>
      </c>
      <c r="E12" s="10">
        <v>3132</v>
      </c>
      <c r="F12" s="39" t="s">
        <v>142</v>
      </c>
    </row>
    <row r="13" spans="1:6" x14ac:dyDescent="0.25">
      <c r="A13" s="10" t="s">
        <v>144</v>
      </c>
      <c r="B13" s="14" t="s">
        <v>145</v>
      </c>
      <c r="C13" s="10" t="s">
        <v>17</v>
      </c>
      <c r="D13" s="18">
        <v>11532.42</v>
      </c>
      <c r="E13" s="10">
        <v>3141</v>
      </c>
      <c r="F13" s="39" t="s">
        <v>150</v>
      </c>
    </row>
    <row r="14" spans="1:6" x14ac:dyDescent="0.25">
      <c r="A14" s="10" t="s">
        <v>144</v>
      </c>
      <c r="B14" s="14" t="s">
        <v>145</v>
      </c>
      <c r="C14" s="10" t="s">
        <v>17</v>
      </c>
      <c r="D14" s="18">
        <v>5670.22</v>
      </c>
      <c r="E14" s="10">
        <v>3151</v>
      </c>
      <c r="F14" s="39" t="s">
        <v>148</v>
      </c>
    </row>
    <row r="15" spans="1:6" x14ac:dyDescent="0.25">
      <c r="A15" s="10" t="s">
        <v>144</v>
      </c>
      <c r="B15" s="14" t="s">
        <v>145</v>
      </c>
      <c r="C15" s="10" t="s">
        <v>17</v>
      </c>
      <c r="D15" s="18">
        <v>16844.169999999998</v>
      </c>
      <c r="E15" s="10">
        <v>3151</v>
      </c>
      <c r="F15" s="39" t="s">
        <v>147</v>
      </c>
    </row>
    <row r="16" spans="1:6" x14ac:dyDescent="0.25">
      <c r="A16" s="10" t="s">
        <v>144</v>
      </c>
      <c r="B16" s="14" t="s">
        <v>145</v>
      </c>
      <c r="C16" s="10" t="s">
        <v>17</v>
      </c>
      <c r="D16" s="18">
        <v>388</v>
      </c>
      <c r="E16" s="10">
        <v>3295</v>
      </c>
      <c r="F16" s="39" t="s">
        <v>143</v>
      </c>
    </row>
    <row r="17" spans="1:6" ht="21" customHeight="1" thickBot="1" x14ac:dyDescent="0.3">
      <c r="A17" s="22" t="s">
        <v>14</v>
      </c>
      <c r="B17" s="23"/>
      <c r="C17" s="24"/>
      <c r="D17" s="25">
        <f>SUM(D7:D12)+D16</f>
        <v>147051.68</v>
      </c>
      <c r="E17" s="24"/>
      <c r="F17" s="40"/>
    </row>
    <row r="18" spans="1:6" ht="15.75" thickBot="1" x14ac:dyDescent="0.3">
      <c r="A18" s="30" t="s">
        <v>80</v>
      </c>
      <c r="B18" s="31"/>
      <c r="C18" s="32"/>
      <c r="D18" s="33">
        <v>147051.68</v>
      </c>
      <c r="E18" s="32"/>
      <c r="F18" s="41"/>
    </row>
    <row r="19" spans="1:6" x14ac:dyDescent="0.25">
      <c r="A19" s="9"/>
      <c r="B19" s="14"/>
      <c r="C19" s="10"/>
      <c r="D19" s="18"/>
      <c r="E19" s="10"/>
      <c r="F19" s="9"/>
    </row>
    <row r="20" spans="1:6" x14ac:dyDescent="0.25">
      <c r="A20" s="9"/>
      <c r="B20" s="14"/>
      <c r="C20" s="10"/>
      <c r="D20" s="18"/>
      <c r="E20" s="10"/>
      <c r="F20" s="9"/>
    </row>
    <row r="21" spans="1:6" x14ac:dyDescent="0.25">
      <c r="A21" s="9"/>
      <c r="B21" s="1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2025-07-04T09:17:56Z</dcterms:modified>
</cp:coreProperties>
</file>