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05" activeTab="1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39" i="1" l="1"/>
  <c r="D24" i="1"/>
  <c r="D22" i="1"/>
  <c r="D20" i="1"/>
  <c r="D18" i="1"/>
  <c r="D16" i="1"/>
  <c r="D14" i="1"/>
  <c r="D12" i="1"/>
  <c r="D10" i="1"/>
  <c r="D8" i="1"/>
  <c r="D40" i="1" s="1"/>
</calcChain>
</file>

<file path=xl/sharedStrings.xml><?xml version="1.0" encoding="utf-8"?>
<sst xmlns="http://schemas.openxmlformats.org/spreadsheetml/2006/main" count="189" uniqueCount="77">
  <si>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</si>
  <si>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</si>
  <si>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</si>
  <si>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</si>
  <si>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</si>
  <si>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</si>
  <si>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</si>
  <si>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</si>
  <si>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</si>
  <si>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Radošević, prof_x000D_
     </t>
  </si>
  <si>
    <t>Isplata Sredstava Za Razdoblje: 01.01.2025 Do 31.01.2025</t>
  </si>
  <si>
    <t>Hoću knjigu d.o.o.</t>
  </si>
  <si>
    <t>97838993800</t>
  </si>
  <si>
    <t>IX. GIMNAZIJA</t>
  </si>
  <si>
    <t>Ukupno:</t>
  </si>
  <si>
    <t xml:space="preserve">MAT OBRT ZA PODUKU VL.MAJA ZELČIĆ                                               </t>
  </si>
  <si>
    <t>96946541215</t>
  </si>
  <si>
    <t>ZAGREBAČKI ELEKTRIČNI TRAMVAJ</t>
  </si>
  <si>
    <t>82031999604</t>
  </si>
  <si>
    <t>Zagreb</t>
  </si>
  <si>
    <t>KOVAČIĆ KONZALTING D.O.O.</t>
  </si>
  <si>
    <t>79608058419</t>
  </si>
  <si>
    <t>NOVI REDAK jednostavno društvo s ograničenom odgovornošću za izdavačke usluge</t>
  </si>
  <si>
    <t>69326329756</t>
  </si>
  <si>
    <t>HEP OPSKRBA d.o.o.</t>
  </si>
  <si>
    <t>63073332379</t>
  </si>
  <si>
    <t>DUBROVNIK SUN d.o.o.</t>
  </si>
  <si>
    <t>60174672203</t>
  </si>
  <si>
    <t>Dubrovnik</t>
  </si>
  <si>
    <t>HEP-TOPLINARSTVO d.o.o.</t>
  </si>
  <si>
    <t>15907062900</t>
  </si>
  <si>
    <t>UTIRUŠ</t>
  </si>
  <si>
    <t>08262555699</t>
  </si>
  <si>
    <t>Bankarske usluge i usluge platnog prometa</t>
  </si>
  <si>
    <t>Sveukupno:</t>
  </si>
  <si>
    <t>Plaće za redovan rad</t>
  </si>
  <si>
    <t>Plaće za prekovremeni rad</t>
  </si>
  <si>
    <t>Plaće za posebne uvjete rada</t>
  </si>
  <si>
    <t>DOPRINOSI ZA OBVEZNO ZDRAVSTVENO OSIGURANJE</t>
  </si>
  <si>
    <t>Pristojbe i naknade</t>
  </si>
  <si>
    <t>Ministarstvo znanosti, obrazovanja i mladih</t>
  </si>
  <si>
    <t xml:space="preserve"> 49508397045
</t>
  </si>
  <si>
    <t>Sjedište / Prebivalište Isplatitelja</t>
  </si>
  <si>
    <t>Trogir</t>
  </si>
  <si>
    <t>Energija - toplinska energija</t>
  </si>
  <si>
    <t>Energija - električna energija</t>
  </si>
  <si>
    <t>Naknade za prijevoz,za rad na terenu i odvojeni život - godišnje karte</t>
  </si>
  <si>
    <t>Knjige - lektirna i stručna literatura</t>
  </si>
  <si>
    <t>Nakn.za rad predst.i izvrš.tijela, povj. i slično - Školski odbor</t>
  </si>
  <si>
    <t>Intelektualne i osobne usluge - E-tehničar</t>
  </si>
  <si>
    <t>Isplata E - tehničar</t>
  </si>
  <si>
    <t>Isplata Školski odbor</t>
  </si>
  <si>
    <t>Zagrebačka banka d.d.</t>
  </si>
  <si>
    <t>Povrat sredstava u Državni proračun</t>
  </si>
  <si>
    <t>Redovna isplata prijevoza zaposlenicima 12-2024</t>
  </si>
  <si>
    <t>Naknade za prijevoz,za rad na terenu i odvojeni život - mjesečni prijevoz zaposlenika</t>
  </si>
  <si>
    <t>Naknade za prijevoz,za rad na terenu i odvojeni život  - mjesečni prijevoz zaposlenika - oporezivo</t>
  </si>
  <si>
    <t>Redovna isplata prijevoza zaposlenicima 12-2024 - oporezivi dio prijevoza</t>
  </si>
  <si>
    <t>Članarine - godišnja članarina za Udrugu tajnika i računovođa u školstvu</t>
  </si>
  <si>
    <t>Ostali nespomenuti rashodi poslovanja - natjecanje iz matematike MATLIGA</t>
  </si>
  <si>
    <t>Uredski materijal i ostali materijalni rashodi - pretplata na časopis iz struke</t>
  </si>
  <si>
    <t xml:space="preserve">Sitni inventar i auto gume - nabava materijala i pomagala od strane stručne službe pri provođenju Preventivnog projekta </t>
  </si>
  <si>
    <t>Obveze za MIO II. STUP</t>
  </si>
  <si>
    <t>Obveze za MIO I. STUP</t>
  </si>
  <si>
    <t>Obveze za porez</t>
  </si>
  <si>
    <t>Obveze za bolovanje na teret HZZO-a</t>
  </si>
  <si>
    <t>Službena putovanja - stručni skup za ispitne koordinatore državne mature</t>
  </si>
  <si>
    <t>Službena putovanja - pojedinačna potpora za smještaj u sklopu projekta Erasmus +</t>
  </si>
  <si>
    <t>Potpore u zakonskom iznosu - Erasmus+</t>
  </si>
  <si>
    <t>Ostali rashodi za zaposlene - materijalna prava zaposlenika - Dar djeci Sv. Nikola</t>
  </si>
  <si>
    <t xml:space="preserve">Ostali rashodi za zaposlene - materijalna prava zaposlenika </t>
  </si>
  <si>
    <t>Ostali rashodi za zaposlene - materijalna prava zaposlenika - Jubilarna nagrada</t>
  </si>
  <si>
    <t>Ostali rashodi za zaposlene - materijalna prava zaposlenika - Božićnica i Regres</t>
  </si>
  <si>
    <t>DOPRINOSI ZA OBVEZNO ZDRAVSTVENO OSIGURANJE - Jubilarna nagrada</t>
  </si>
  <si>
    <t>Obveze za porez - Jubilarna nagrada</t>
  </si>
  <si>
    <t>Obveze za MIO II. STUP - Jubilarna nagrada</t>
  </si>
  <si>
    <t>Obveze za MIO I. STUP - Jubilarna nagrada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</si>
</sst>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k_n_-;\-* #,##0.00\ _k_n_-;_-* &quot;-&quot;??\ _k_n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opLeftCell="A22" zoomScaleNormal="100" workbookViewId="0">
      <selection activeCell="A26" sqref="A2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0.75" thickTop="1" x14ac:dyDescent="0.25">
      <c r="A7" s="9" t="s">
        <v>11</v>
      </c>
      <c r="B7" s="14" t="s">
        <v>12</v>
      </c>
      <c r="C7" s="10" t="s">
        <v>19</v>
      </c>
      <c r="D7" s="18">
        <v>187.2</v>
      </c>
      <c r="E7" s="10">
        <v>3225</v>
      </c>
      <c r="F7" s="41" t="s">
        <v>61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187.2</v>
      </c>
      <c r="E8" s="24"/>
      <c r="F8" s="26"/>
      <c r="G8" s="27"/>
    </row>
    <row r="9" spans="1:7" ht="30" x14ac:dyDescent="0.25">
      <c r="A9" s="9" t="s">
        <v>15</v>
      </c>
      <c r="B9" s="14" t="s">
        <v>16</v>
      </c>
      <c r="C9" s="10" t="s">
        <v>19</v>
      </c>
      <c r="D9" s="18">
        <v>72</v>
      </c>
      <c r="E9" s="10">
        <v>3299</v>
      </c>
      <c r="F9" s="41" t="s">
        <v>59</v>
      </c>
      <c r="G9" s="28" t="s">
        <v>13</v>
      </c>
    </row>
    <row r="10" spans="1:7" ht="27" customHeight="1" thickBot="1" x14ac:dyDescent="0.3">
      <c r="A10" s="22" t="s">
        <v>14</v>
      </c>
      <c r="B10" s="23"/>
      <c r="C10" s="24"/>
      <c r="D10" s="25">
        <f>SUM(D9:D9)</f>
        <v>72</v>
      </c>
      <c r="E10" s="24"/>
      <c r="F10" s="26"/>
      <c r="G10" s="27"/>
    </row>
    <row r="11" spans="1:7" x14ac:dyDescent="0.25">
      <c r="A11" s="9" t="s">
        <v>17</v>
      </c>
      <c r="B11" s="14" t="s">
        <v>18</v>
      </c>
      <c r="C11" s="10" t="s">
        <v>19</v>
      </c>
      <c r="D11" s="18">
        <v>429.81</v>
      </c>
      <c r="E11" s="10">
        <v>3212</v>
      </c>
      <c r="F11" s="9" t="s">
        <v>46</v>
      </c>
      <c r="G11" s="28" t="s">
        <v>13</v>
      </c>
    </row>
    <row r="12" spans="1:7" ht="27" customHeight="1" thickBot="1" x14ac:dyDescent="0.3">
      <c r="A12" s="22" t="s">
        <v>14</v>
      </c>
      <c r="B12" s="23"/>
      <c r="C12" s="24"/>
      <c r="D12" s="25">
        <f>SUM(D11:D11)</f>
        <v>429.81</v>
      </c>
      <c r="E12" s="24"/>
      <c r="F12" s="26"/>
      <c r="G12" s="27"/>
    </row>
    <row r="13" spans="1:7" ht="30" x14ac:dyDescent="0.25">
      <c r="A13" s="9" t="s">
        <v>20</v>
      </c>
      <c r="B13" s="14" t="s">
        <v>21</v>
      </c>
      <c r="C13" s="10" t="s">
        <v>43</v>
      </c>
      <c r="D13" s="18">
        <v>226</v>
      </c>
      <c r="E13" s="10">
        <v>3221</v>
      </c>
      <c r="F13" s="41" t="s">
        <v>60</v>
      </c>
      <c r="G13" s="28" t="s">
        <v>13</v>
      </c>
    </row>
    <row r="14" spans="1:7" ht="27" customHeight="1" thickBot="1" x14ac:dyDescent="0.3">
      <c r="A14" s="22" t="s">
        <v>14</v>
      </c>
      <c r="B14" s="23"/>
      <c r="C14" s="24"/>
      <c r="D14" s="25">
        <f>SUM(D13:D13)</f>
        <v>226</v>
      </c>
      <c r="E14" s="24"/>
      <c r="F14" s="26"/>
      <c r="G14" s="27"/>
    </row>
    <row r="15" spans="1:7" x14ac:dyDescent="0.25">
      <c r="A15" s="9" t="s">
        <v>22</v>
      </c>
      <c r="B15" s="14" t="s">
        <v>23</v>
      </c>
      <c r="C15" s="10" t="s">
        <v>19</v>
      </c>
      <c r="D15" s="18">
        <v>49.93</v>
      </c>
      <c r="E15" s="10">
        <v>4241</v>
      </c>
      <c r="F15" s="9" t="s">
        <v>47</v>
      </c>
      <c r="G15" s="28" t="s">
        <v>13</v>
      </c>
    </row>
    <row r="16" spans="1:7" ht="27" customHeight="1" thickBot="1" x14ac:dyDescent="0.3">
      <c r="A16" s="22" t="s">
        <v>14</v>
      </c>
      <c r="B16" s="23"/>
      <c r="C16" s="24"/>
      <c r="D16" s="25">
        <f>SUM(D15:D15)</f>
        <v>49.93</v>
      </c>
      <c r="E16" s="24"/>
      <c r="F16" s="26"/>
      <c r="G16" s="27"/>
    </row>
    <row r="17" spans="1:7" x14ac:dyDescent="0.25">
      <c r="A17" s="9" t="s">
        <v>24</v>
      </c>
      <c r="B17" s="14" t="s">
        <v>25</v>
      </c>
      <c r="C17" s="10" t="s">
        <v>19</v>
      </c>
      <c r="D17" s="18">
        <v>1725.74</v>
      </c>
      <c r="E17" s="10">
        <v>3223</v>
      </c>
      <c r="F17" s="9" t="s">
        <v>45</v>
      </c>
      <c r="G17" s="28" t="s">
        <v>13</v>
      </c>
    </row>
    <row r="18" spans="1:7" ht="27" customHeight="1" thickBot="1" x14ac:dyDescent="0.3">
      <c r="A18" s="22" t="s">
        <v>14</v>
      </c>
      <c r="B18" s="23"/>
      <c r="C18" s="24"/>
      <c r="D18" s="25">
        <f>SUM(D17:D17)</f>
        <v>1725.74</v>
      </c>
      <c r="E18" s="24"/>
      <c r="F18" s="26"/>
      <c r="G18" s="27"/>
    </row>
    <row r="19" spans="1:7" ht="30" x14ac:dyDescent="0.25">
      <c r="A19" s="9" t="s">
        <v>26</v>
      </c>
      <c r="B19" s="14" t="s">
        <v>27</v>
      </c>
      <c r="C19" s="10" t="s">
        <v>28</v>
      </c>
      <c r="D19" s="18">
        <v>268</v>
      </c>
      <c r="E19" s="10">
        <v>3211</v>
      </c>
      <c r="F19" s="41" t="s">
        <v>66</v>
      </c>
      <c r="G19" s="28" t="s">
        <v>13</v>
      </c>
    </row>
    <row r="20" spans="1:7" ht="27" customHeight="1" thickBot="1" x14ac:dyDescent="0.3">
      <c r="A20" s="22" t="s">
        <v>14</v>
      </c>
      <c r="B20" s="23"/>
      <c r="C20" s="24"/>
      <c r="D20" s="25">
        <f>SUM(D19:D19)</f>
        <v>268</v>
      </c>
      <c r="E20" s="24"/>
      <c r="F20" s="26"/>
      <c r="G20" s="27"/>
    </row>
    <row r="21" spans="1:7" x14ac:dyDescent="0.25">
      <c r="A21" s="9" t="s">
        <v>29</v>
      </c>
      <c r="B21" s="14" t="s">
        <v>30</v>
      </c>
      <c r="C21" s="10" t="s">
        <v>19</v>
      </c>
      <c r="D21" s="18">
        <v>13704.59</v>
      </c>
      <c r="E21" s="10">
        <v>3223</v>
      </c>
      <c r="F21" s="9" t="s">
        <v>44</v>
      </c>
      <c r="G21" s="28" t="s">
        <v>13</v>
      </c>
    </row>
    <row r="22" spans="1:7" ht="27" customHeight="1" thickBot="1" x14ac:dyDescent="0.3">
      <c r="A22" s="22" t="s">
        <v>14</v>
      </c>
      <c r="B22" s="23"/>
      <c r="C22" s="24"/>
      <c r="D22" s="25">
        <f>SUM(D21:D21)</f>
        <v>13704.59</v>
      </c>
      <c r="E22" s="24"/>
      <c r="F22" s="26"/>
      <c r="G22" s="27"/>
    </row>
    <row r="23" spans="1:7" ht="30" x14ac:dyDescent="0.25">
      <c r="A23" s="9" t="s">
        <v>31</v>
      </c>
      <c r="B23" s="14" t="s">
        <v>32</v>
      </c>
      <c r="C23" s="10" t="s">
        <v>43</v>
      </c>
      <c r="D23" s="18">
        <v>90</v>
      </c>
      <c r="E23" s="10">
        <v>3294</v>
      </c>
      <c r="F23" s="41" t="s">
        <v>58</v>
      </c>
      <c r="G23" s="28" t="s">
        <v>13</v>
      </c>
    </row>
    <row r="24" spans="1:7" ht="27" customHeight="1" thickBot="1" x14ac:dyDescent="0.3">
      <c r="A24" s="22" t="s">
        <v>14</v>
      </c>
      <c r="B24" s="23"/>
      <c r="C24" s="24"/>
      <c r="D24" s="25">
        <f>SUM(D23:D23)</f>
        <v>90</v>
      </c>
      <c r="E24" s="24"/>
      <c r="F24" s="26"/>
      <c r="G24" s="27"/>
    </row>
    <row r="25" spans="1:7" ht="30" x14ac:dyDescent="0.25">
      <c r="A25" s="41" t="s">
        <v>57</v>
      </c>
      <c r="B25" s="14"/>
      <c r="C25" s="10"/>
      <c r="D25" s="18">
        <v>18.93</v>
      </c>
      <c r="E25" s="10">
        <v>3129</v>
      </c>
      <c r="F25" s="40" t="s">
        <v>56</v>
      </c>
      <c r="G25" s="28" t="s">
        <v>13</v>
      </c>
    </row>
    <row r="26" spans="1:7" ht="30" x14ac:dyDescent="0.25">
      <c r="A26" s="9" t="s">
        <v>68</v>
      </c>
      <c r="B26" s="14"/>
      <c r="C26" s="10"/>
      <c r="D26" s="18">
        <v>627.29999999999995</v>
      </c>
      <c r="E26" s="10">
        <v>3211</v>
      </c>
      <c r="F26" s="41" t="s">
        <v>67</v>
      </c>
      <c r="G26" s="29" t="s">
        <v>13</v>
      </c>
    </row>
    <row r="27" spans="1:7" ht="30" x14ac:dyDescent="0.25">
      <c r="A27" s="9" t="s">
        <v>54</v>
      </c>
      <c r="B27" s="14"/>
      <c r="C27" s="10"/>
      <c r="D27" s="18">
        <v>2136.56</v>
      </c>
      <c r="E27" s="10">
        <v>3212</v>
      </c>
      <c r="F27" s="40" t="s">
        <v>55</v>
      </c>
      <c r="G27" s="29" t="s">
        <v>13</v>
      </c>
    </row>
    <row r="28" spans="1:7" x14ac:dyDescent="0.25">
      <c r="A28" s="9" t="s">
        <v>50</v>
      </c>
      <c r="B28" s="14"/>
      <c r="C28" s="10"/>
      <c r="D28" s="18">
        <v>1.62</v>
      </c>
      <c r="E28" s="10">
        <v>3237</v>
      </c>
      <c r="F28" s="9" t="s">
        <v>49</v>
      </c>
      <c r="G28" s="29" t="s">
        <v>13</v>
      </c>
    </row>
    <row r="29" spans="1:7" x14ac:dyDescent="0.25">
      <c r="A29" s="9" t="s">
        <v>50</v>
      </c>
      <c r="B29" s="14"/>
      <c r="C29" s="10"/>
      <c r="D29" s="18">
        <v>4.87</v>
      </c>
      <c r="E29" s="10">
        <v>3237</v>
      </c>
      <c r="F29" s="9" t="s">
        <v>49</v>
      </c>
      <c r="G29" s="29" t="s">
        <v>13</v>
      </c>
    </row>
    <row r="30" spans="1:7" x14ac:dyDescent="0.25">
      <c r="A30" s="9" t="s">
        <v>50</v>
      </c>
      <c r="B30" s="14"/>
      <c r="C30" s="10"/>
      <c r="D30" s="18">
        <v>13.78</v>
      </c>
      <c r="E30" s="10">
        <v>3237</v>
      </c>
      <c r="F30" s="9" t="s">
        <v>49</v>
      </c>
      <c r="G30" s="29" t="s">
        <v>13</v>
      </c>
    </row>
    <row r="31" spans="1:7" x14ac:dyDescent="0.25">
      <c r="A31" s="9" t="s">
        <v>50</v>
      </c>
      <c r="B31" s="14"/>
      <c r="C31" s="10"/>
      <c r="D31" s="18">
        <v>44.63</v>
      </c>
      <c r="E31" s="10">
        <v>3237</v>
      </c>
      <c r="F31" s="9" t="s">
        <v>49</v>
      </c>
      <c r="G31" s="29" t="s">
        <v>13</v>
      </c>
    </row>
    <row r="32" spans="1:7" x14ac:dyDescent="0.25">
      <c r="A32" s="9" t="s">
        <v>51</v>
      </c>
      <c r="B32" s="14"/>
      <c r="C32" s="10"/>
      <c r="D32" s="18">
        <v>5.99</v>
      </c>
      <c r="E32" s="10">
        <v>3291</v>
      </c>
      <c r="F32" s="9" t="s">
        <v>48</v>
      </c>
      <c r="G32" s="29" t="s">
        <v>13</v>
      </c>
    </row>
    <row r="33" spans="1:7" x14ac:dyDescent="0.25">
      <c r="A33" s="9" t="s">
        <v>51</v>
      </c>
      <c r="B33" s="14"/>
      <c r="C33" s="10"/>
      <c r="D33" s="18">
        <v>17.940000000000001</v>
      </c>
      <c r="E33" s="10">
        <v>3291</v>
      </c>
      <c r="F33" s="9" t="s">
        <v>48</v>
      </c>
      <c r="G33" s="29" t="s">
        <v>13</v>
      </c>
    </row>
    <row r="34" spans="1:7" x14ac:dyDescent="0.25">
      <c r="A34" s="9" t="s">
        <v>51</v>
      </c>
      <c r="B34" s="14"/>
      <c r="C34" s="10"/>
      <c r="D34" s="18">
        <v>49.3</v>
      </c>
      <c r="E34" s="10">
        <v>3291</v>
      </c>
      <c r="F34" s="9" t="s">
        <v>48</v>
      </c>
      <c r="G34" s="29" t="s">
        <v>13</v>
      </c>
    </row>
    <row r="35" spans="1:7" x14ac:dyDescent="0.25">
      <c r="A35" s="9" t="s">
        <v>51</v>
      </c>
      <c r="B35" s="14"/>
      <c r="C35" s="10"/>
      <c r="D35" s="18">
        <v>165.9</v>
      </c>
      <c r="E35" s="10">
        <v>3291</v>
      </c>
      <c r="F35" s="9" t="s">
        <v>48</v>
      </c>
      <c r="G35" s="29" t="s">
        <v>13</v>
      </c>
    </row>
    <row r="36" spans="1:7" x14ac:dyDescent="0.25">
      <c r="A36" s="9" t="s">
        <v>52</v>
      </c>
      <c r="B36" s="14"/>
      <c r="C36" s="10"/>
      <c r="D36" s="18">
        <v>18.73</v>
      </c>
      <c r="E36" s="10">
        <v>3431</v>
      </c>
      <c r="F36" s="9" t="s">
        <v>33</v>
      </c>
      <c r="G36" s="29" t="s">
        <v>13</v>
      </c>
    </row>
    <row r="37" spans="1:7" x14ac:dyDescent="0.25">
      <c r="A37" s="9" t="s">
        <v>52</v>
      </c>
      <c r="B37" s="14"/>
      <c r="C37" s="10"/>
      <c r="D37" s="18">
        <v>115.28</v>
      </c>
      <c r="E37" s="10">
        <v>3431</v>
      </c>
      <c r="F37" s="9" t="s">
        <v>33</v>
      </c>
      <c r="G37" s="29" t="s">
        <v>13</v>
      </c>
    </row>
    <row r="38" spans="1:7" x14ac:dyDescent="0.25">
      <c r="A38" s="9" t="s">
        <v>53</v>
      </c>
      <c r="B38" s="14"/>
      <c r="C38" s="10"/>
      <c r="D38" s="18">
        <v>7.33</v>
      </c>
      <c r="E38" s="10">
        <v>3958</v>
      </c>
      <c r="F38" s="9" t="s">
        <v>53</v>
      </c>
      <c r="G38" s="29" t="s">
        <v>13</v>
      </c>
    </row>
    <row r="39" spans="1:7" ht="21" customHeight="1" thickBot="1" x14ac:dyDescent="0.3">
      <c r="A39" s="22" t="s">
        <v>14</v>
      </c>
      <c r="B39" s="23"/>
      <c r="C39" s="24"/>
      <c r="D39" s="25">
        <f>SUM(D25:D38)</f>
        <v>3228.1600000000003</v>
      </c>
      <c r="E39" s="24"/>
      <c r="F39" s="26"/>
      <c r="G39" s="27"/>
    </row>
    <row r="40" spans="1:7" ht="15.75" thickBot="1" x14ac:dyDescent="0.3">
      <c r="A40" s="30" t="s">
        <v>34</v>
      </c>
      <c r="B40" s="31"/>
      <c r="C40" s="32"/>
      <c r="D40" s="33">
        <f>SUM(D8,D10,D12,D14,D16,D18,D20,D22,D24,D39)</f>
        <v>19981.43</v>
      </c>
      <c r="E40" s="32"/>
      <c r="F40" s="34"/>
      <c r="G40" s="35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0"/>
  <sheetViews>
    <sheetView tabSelected="1" topLeftCell="A10" workbookViewId="0">
      <selection activeCell="F14" sqref="F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20" t="s">
        <v>9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10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6</v>
      </c>
      <c r="B6" s="13" t="s">
        <v>1</v>
      </c>
      <c r="C6" s="7" t="s">
        <v>42</v>
      </c>
      <c r="D6" s="17" t="s">
        <v>3</v>
      </c>
      <c r="E6" s="6" t="s">
        <v>4</v>
      </c>
      <c r="F6" s="8" t="s">
        <v>5</v>
      </c>
    </row>
    <row r="7" spans="1:6" ht="30.75" thickTop="1" x14ac:dyDescent="0.25">
      <c r="A7" s="9" t="s">
        <v>40</v>
      </c>
      <c r="B7" s="36" t="s">
        <v>41</v>
      </c>
      <c r="C7" s="10" t="s">
        <v>19</v>
      </c>
      <c r="D7" s="18">
        <v>107397.75</v>
      </c>
      <c r="E7" s="10">
        <v>3111</v>
      </c>
      <c r="F7" s="37" t="s">
        <v>35</v>
      </c>
    </row>
    <row r="8" spans="1:6" ht="30" x14ac:dyDescent="0.25">
      <c r="A8" s="9" t="s">
        <v>40</v>
      </c>
      <c r="B8" s="36" t="s">
        <v>41</v>
      </c>
      <c r="C8" s="10" t="s">
        <v>19</v>
      </c>
      <c r="D8" s="18">
        <v>2874.12</v>
      </c>
      <c r="E8" s="10">
        <v>3113</v>
      </c>
      <c r="F8" s="37" t="s">
        <v>36</v>
      </c>
    </row>
    <row r="9" spans="1:6" ht="30" x14ac:dyDescent="0.25">
      <c r="A9" s="9" t="s">
        <v>40</v>
      </c>
      <c r="B9" s="36" t="s">
        <v>41</v>
      </c>
      <c r="C9" s="10" t="s">
        <v>19</v>
      </c>
      <c r="D9" s="18">
        <v>2241.96</v>
      </c>
      <c r="E9" s="10">
        <v>3114</v>
      </c>
      <c r="F9" s="37" t="s">
        <v>37</v>
      </c>
    </row>
    <row r="10" spans="1:6" ht="30" x14ac:dyDescent="0.25">
      <c r="A10" s="9" t="s">
        <v>40</v>
      </c>
      <c r="B10" s="36" t="s">
        <v>41</v>
      </c>
      <c r="C10" s="10" t="s">
        <v>19</v>
      </c>
      <c r="D10" s="18">
        <v>200</v>
      </c>
      <c r="E10" s="10">
        <v>3121</v>
      </c>
      <c r="F10" s="42" t="s">
        <v>69</v>
      </c>
    </row>
    <row r="11" spans="1:6" ht="30" x14ac:dyDescent="0.25">
      <c r="A11" s="9" t="s">
        <v>40</v>
      </c>
      <c r="B11" s="36" t="s">
        <v>41</v>
      </c>
      <c r="C11" s="10" t="s">
        <v>19</v>
      </c>
      <c r="D11" s="18">
        <v>220.72</v>
      </c>
      <c r="E11" s="10">
        <v>3121</v>
      </c>
      <c r="F11" s="37" t="s">
        <v>70</v>
      </c>
    </row>
    <row r="12" spans="1:6" ht="30" x14ac:dyDescent="0.25">
      <c r="A12" s="9" t="s">
        <v>40</v>
      </c>
      <c r="B12" s="36" t="s">
        <v>41</v>
      </c>
      <c r="C12" s="10" t="s">
        <v>19</v>
      </c>
      <c r="D12" s="18">
        <v>675</v>
      </c>
      <c r="E12" s="10">
        <v>3121</v>
      </c>
      <c r="F12" s="42" t="s">
        <v>71</v>
      </c>
    </row>
    <row r="13" spans="1:6" ht="30" x14ac:dyDescent="0.25">
      <c r="A13" s="9" t="s">
        <v>40</v>
      </c>
      <c r="B13" s="36" t="s">
        <v>41</v>
      </c>
      <c r="C13" s="10" t="s">
        <v>19</v>
      </c>
      <c r="D13" s="18">
        <v>1258.5</v>
      </c>
      <c r="E13" s="10">
        <v>3122</v>
      </c>
      <c r="F13" s="37" t="s">
        <v>65</v>
      </c>
    </row>
    <row r="14" spans="1:6" ht="30" x14ac:dyDescent="0.25">
      <c r="A14" s="9" t="s">
        <v>40</v>
      </c>
      <c r="B14" s="36" t="s">
        <v>41</v>
      </c>
      <c r="C14" s="10" t="s">
        <v>19</v>
      </c>
      <c r="D14" s="18">
        <v>61.88</v>
      </c>
      <c r="E14" s="10">
        <v>3132</v>
      </c>
      <c r="F14" s="42" t="s">
        <v>73</v>
      </c>
    </row>
    <row r="15" spans="1:6" ht="30" x14ac:dyDescent="0.25">
      <c r="A15" s="9" t="s">
        <v>40</v>
      </c>
      <c r="B15" s="36" t="s">
        <v>41</v>
      </c>
      <c r="C15" s="10" t="s">
        <v>19</v>
      </c>
      <c r="D15" s="18">
        <v>14681.37</v>
      </c>
      <c r="E15" s="10">
        <v>3132</v>
      </c>
      <c r="F15" s="37" t="s">
        <v>38</v>
      </c>
    </row>
    <row r="16" spans="1:6" ht="30" x14ac:dyDescent="0.25">
      <c r="A16" s="9" t="s">
        <v>40</v>
      </c>
      <c r="B16" s="36" t="s">
        <v>41</v>
      </c>
      <c r="C16" s="10" t="s">
        <v>19</v>
      </c>
      <c r="D16" s="18">
        <v>60</v>
      </c>
      <c r="E16" s="10">
        <v>3141</v>
      </c>
      <c r="F16" s="37" t="s">
        <v>74</v>
      </c>
    </row>
    <row r="17" spans="1:6" ht="30" x14ac:dyDescent="0.25">
      <c r="A17" s="9" t="s">
        <v>40</v>
      </c>
      <c r="B17" s="36" t="s">
        <v>41</v>
      </c>
      <c r="C17" s="10" t="s">
        <v>19</v>
      </c>
      <c r="D17" s="18">
        <v>11552.98</v>
      </c>
      <c r="E17" s="10">
        <v>3141</v>
      </c>
      <c r="F17" s="37" t="s">
        <v>64</v>
      </c>
    </row>
    <row r="18" spans="1:6" ht="30" x14ac:dyDescent="0.25">
      <c r="A18" s="9" t="s">
        <v>40</v>
      </c>
      <c r="B18" s="36" t="s">
        <v>41</v>
      </c>
      <c r="C18" s="10" t="s">
        <v>19</v>
      </c>
      <c r="D18" s="18">
        <v>18.75</v>
      </c>
      <c r="E18" s="10">
        <v>3151</v>
      </c>
      <c r="F18" s="37" t="s">
        <v>75</v>
      </c>
    </row>
    <row r="19" spans="1:6" ht="30" x14ac:dyDescent="0.25">
      <c r="A19" s="9" t="s">
        <v>40</v>
      </c>
      <c r="B19" s="36" t="s">
        <v>41</v>
      </c>
      <c r="C19" s="10" t="s">
        <v>19</v>
      </c>
      <c r="D19" s="18">
        <v>56.25</v>
      </c>
      <c r="E19" s="10">
        <v>3151</v>
      </c>
      <c r="F19" s="37" t="s">
        <v>76</v>
      </c>
    </row>
    <row r="20" spans="1:6" ht="30" x14ac:dyDescent="0.25">
      <c r="A20" s="9" t="s">
        <v>40</v>
      </c>
      <c r="B20" s="36" t="s">
        <v>41</v>
      </c>
      <c r="C20" s="10" t="s">
        <v>19</v>
      </c>
      <c r="D20" s="18">
        <v>5625.7</v>
      </c>
      <c r="E20" s="10">
        <v>3151</v>
      </c>
      <c r="F20" s="37" t="s">
        <v>62</v>
      </c>
    </row>
    <row r="21" spans="1:6" ht="30" x14ac:dyDescent="0.25">
      <c r="A21" s="9" t="s">
        <v>40</v>
      </c>
      <c r="B21" s="36" t="s">
        <v>41</v>
      </c>
      <c r="C21" s="10" t="s">
        <v>19</v>
      </c>
      <c r="D21" s="18">
        <v>16562.330000000002</v>
      </c>
      <c r="E21" s="10">
        <v>3151</v>
      </c>
      <c r="F21" s="37" t="s">
        <v>63</v>
      </c>
    </row>
    <row r="22" spans="1:6" ht="30" x14ac:dyDescent="0.25">
      <c r="A22" s="9" t="s">
        <v>40</v>
      </c>
      <c r="B22" s="36" t="s">
        <v>41</v>
      </c>
      <c r="C22" s="10" t="s">
        <v>19</v>
      </c>
      <c r="D22" s="18">
        <v>600</v>
      </c>
      <c r="E22" s="10">
        <v>3170</v>
      </c>
      <c r="F22" s="42" t="s">
        <v>72</v>
      </c>
    </row>
    <row r="23" spans="1:6" ht="30" x14ac:dyDescent="0.25">
      <c r="A23" s="9" t="s">
        <v>40</v>
      </c>
      <c r="B23" s="36" t="s">
        <v>41</v>
      </c>
      <c r="C23" s="10" t="s">
        <v>19</v>
      </c>
      <c r="D23" s="18">
        <v>168</v>
      </c>
      <c r="E23" s="10">
        <v>3295</v>
      </c>
      <c r="F23" s="37" t="s">
        <v>39</v>
      </c>
    </row>
    <row r="24" spans="1:6" ht="21" customHeight="1" thickBot="1" x14ac:dyDescent="0.3">
      <c r="A24" s="22" t="s">
        <v>14</v>
      </c>
      <c r="B24" s="23"/>
      <c r="C24" s="24"/>
      <c r="D24" s="43">
        <f>SUM(D7:D15)+D23+D22</f>
        <v>130379.3</v>
      </c>
      <c r="E24" s="24"/>
      <c r="F24" s="38"/>
    </row>
    <row r="25" spans="1:6" ht="15.75" thickBot="1" x14ac:dyDescent="0.3">
      <c r="A25" s="30" t="s">
        <v>34</v>
      </c>
      <c r="B25" s="31"/>
      <c r="C25" s="32"/>
      <c r="D25" s="33">
        <v>130379.3</v>
      </c>
      <c r="E25" s="32"/>
      <c r="F25" s="3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2025-02-19T12:35:59Z</dcterms:modified>
</cp:coreProperties>
</file>